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565" windowHeight="7815"/>
  </bookViews>
  <sheets>
    <sheet name="Hárok1" sheetId="1" r:id="rId1"/>
  </sheets>
  <definedNames>
    <definedName name="_Hlk519501140" localSheetId="0">Hárok1!$B$73</definedName>
    <definedName name="_xlnm.Print_Area" localSheetId="0">Hárok1!$A$1:$R$319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3" i="1" l="1"/>
  <c r="F246" i="1" l="1"/>
  <c r="I241" i="1"/>
  <c r="F241" i="1"/>
  <c r="K233" i="1"/>
  <c r="D233" i="1"/>
  <c r="L39" i="1"/>
  <c r="G34" i="1"/>
</calcChain>
</file>

<file path=xl/sharedStrings.xml><?xml version="1.0" encoding="utf-8"?>
<sst xmlns="http://schemas.openxmlformats.org/spreadsheetml/2006/main" count="488" uniqueCount="408">
  <si>
    <t>Názov zariadenia, školy</t>
  </si>
  <si>
    <t>Adresa</t>
  </si>
  <si>
    <t>Telefón</t>
  </si>
  <si>
    <t>Fax</t>
  </si>
  <si>
    <t>email</t>
  </si>
  <si>
    <t>www</t>
  </si>
  <si>
    <t>Zriaďovateľ</t>
  </si>
  <si>
    <t>Mesto Liptovský Mikuláš, Štúrova 1989/41</t>
  </si>
  <si>
    <t>Vedúci zamestnanci školy</t>
  </si>
  <si>
    <t>Atestácia</t>
  </si>
  <si>
    <t>kontakt</t>
  </si>
  <si>
    <t>Riaditeľ</t>
  </si>
  <si>
    <t>Zástupca</t>
  </si>
  <si>
    <t>Rada školy a iné poradné orgány</t>
  </si>
  <si>
    <t>počet členov</t>
  </si>
  <si>
    <t>kontaktná osoba(y)</t>
  </si>
  <si>
    <t>Rada školy</t>
  </si>
  <si>
    <t>Metodické združenie</t>
  </si>
  <si>
    <t>Predmetové komisie</t>
  </si>
  <si>
    <t>Komentár:</t>
  </si>
  <si>
    <t>a) Základné identifikačné údaje o škole, zariadení:</t>
  </si>
  <si>
    <t xml:space="preserve">Správa o výchovno-vzdelávacej činnosti, jej  výsledkoch a podmienkach </t>
  </si>
  <si>
    <t xml:space="preserve">škôl a školských zariadení za školský rok </t>
  </si>
  <si>
    <t>b) Základné údaje o počte žiakov</t>
  </si>
  <si>
    <t xml:space="preserve">Počet žiakov </t>
  </si>
  <si>
    <t>Dievčat</t>
  </si>
  <si>
    <t xml:space="preserve">Integrovaní žiaci </t>
  </si>
  <si>
    <t>Žiaci zo SZP</t>
  </si>
  <si>
    <t>Počet tried</t>
  </si>
  <si>
    <t>Priemer žiakov na triedu</t>
  </si>
  <si>
    <t>Žiaci 1.roč</t>
  </si>
  <si>
    <t>Žiaci posledný ročník</t>
  </si>
  <si>
    <t>Trieda žiakov so ŠVVP</t>
  </si>
  <si>
    <t>Údaje o počte detí v materských školách v zriaďovateľskej pôsobnosti mesta</t>
  </si>
  <si>
    <t>Počet detí</t>
  </si>
  <si>
    <t>Dievčatá</t>
  </si>
  <si>
    <t>Integrovaní</t>
  </si>
  <si>
    <t>Deti zo SZP</t>
  </si>
  <si>
    <t>2-3 ročné</t>
  </si>
  <si>
    <t>3-4 ročné</t>
  </si>
  <si>
    <t>4-5 ročné</t>
  </si>
  <si>
    <t>5-6 ročné</t>
  </si>
  <si>
    <t>7 ročné</t>
  </si>
  <si>
    <t>Priemerný počet detí na triedu</t>
  </si>
  <si>
    <t>Zapísané deti</t>
  </si>
  <si>
    <t>Prijaté</t>
  </si>
  <si>
    <t>Voľné miesta</t>
  </si>
  <si>
    <t>Údaje o počtoch žiakov v jednotlivých študijných odboroch ZUŠ</t>
  </si>
  <si>
    <t>Hudobný odbor</t>
  </si>
  <si>
    <t>Výtvarný odbor</t>
  </si>
  <si>
    <t>Literárno -  dramatický odbor</t>
  </si>
  <si>
    <t>Tanečný odbor</t>
  </si>
  <si>
    <t>Spolu</t>
  </si>
  <si>
    <t>Údaje o zaradení členov do pravidelnej záujmovej činnosti CVČ</t>
  </si>
  <si>
    <t>Odd. kultúry a estetiky</t>
  </si>
  <si>
    <t>Odd. cudzích jazykov</t>
  </si>
  <si>
    <t>Odd. prírody a environ. výchovy</t>
  </si>
  <si>
    <t>Odd. telovýchovy, športu a mládeže</t>
  </si>
  <si>
    <t>Odd. techniky a modelárstva</t>
  </si>
  <si>
    <t>celkom</t>
  </si>
  <si>
    <t>Údaje o členení nepravidelnej záujmovej a vzdelávacej činnosti CVČ</t>
  </si>
  <si>
    <t>Iné</t>
  </si>
  <si>
    <t>Informatiky</t>
  </si>
  <si>
    <t>Zapísaných</t>
  </si>
  <si>
    <t>Odklad</t>
  </si>
  <si>
    <t>Triedy</t>
  </si>
  <si>
    <t>Počet prvákov</t>
  </si>
  <si>
    <t>d) Údaje o prijatých žiakoch na stredné školy</t>
  </si>
  <si>
    <t>Gymnáziá</t>
  </si>
  <si>
    <t xml:space="preserve"> Stredné školy</t>
  </si>
  <si>
    <t>8. ročné</t>
  </si>
  <si>
    <t>5. ročné</t>
  </si>
  <si>
    <t>4. ročné</t>
  </si>
  <si>
    <t>umelecké</t>
  </si>
  <si>
    <t>zdravotnícke</t>
  </si>
  <si>
    <t>poľnohos./ lesnícke</t>
  </si>
  <si>
    <t>ekonom./ obchodné</t>
  </si>
  <si>
    <t>pedagogické</t>
  </si>
  <si>
    <t>technické/ dopravné</t>
  </si>
  <si>
    <t>SOŠ ostatné</t>
  </si>
  <si>
    <t>praktické/OU</t>
  </si>
  <si>
    <r>
      <rPr>
        <b/>
        <sz val="11"/>
        <color rgb="FF0070C0"/>
        <rFont val="Calibri"/>
        <family val="2"/>
        <charset val="238"/>
      </rPr>
      <t xml:space="preserve">e) </t>
    </r>
    <r>
      <rPr>
        <b/>
        <sz val="7"/>
        <color rgb="FF0070C0"/>
        <rFont val="Times New Roman"/>
        <family val="1"/>
        <charset val="238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Hodnotenie a klasifikácia žiakov celkovo za školu</t>
    </r>
  </si>
  <si>
    <t>PVD</t>
  </si>
  <si>
    <t>Prospeli</t>
  </si>
  <si>
    <t>Neprospeli</t>
  </si>
  <si>
    <t>Neklasifikovaní</t>
  </si>
  <si>
    <t>Vymeškané  neospravedl. hodiny</t>
  </si>
  <si>
    <t>Vyznamenaní</t>
  </si>
  <si>
    <t>Úspešnosť žiakov a výsledky externých meraní TESTOVANIA</t>
  </si>
  <si>
    <t>Slovenský jazyk</t>
  </si>
  <si>
    <t>Matematika</t>
  </si>
  <si>
    <t>Celoslovenská úspešnosť</t>
  </si>
  <si>
    <t>Úspešnosť %</t>
  </si>
  <si>
    <t>Ročník: 5.</t>
  </si>
  <si>
    <t>Ročník: 9.</t>
  </si>
  <si>
    <t>1.roč.</t>
  </si>
  <si>
    <t>2.roč.</t>
  </si>
  <si>
    <t>3.roč.</t>
  </si>
  <si>
    <t>4.roč.</t>
  </si>
  <si>
    <t>5.roč.</t>
  </si>
  <si>
    <t>6.roč.</t>
  </si>
  <si>
    <t>7.roč.</t>
  </si>
  <si>
    <t>8.roč.</t>
  </si>
  <si>
    <t>9.roč.</t>
  </si>
  <si>
    <t>priemer</t>
  </si>
  <si>
    <t>Pochvaly a napomenutia</t>
  </si>
  <si>
    <t>Pochvala TU</t>
  </si>
  <si>
    <t>Napomenutie TU</t>
  </si>
  <si>
    <t>Pokarhanie TU</t>
  </si>
  <si>
    <t>Pochvala RŠ</t>
  </si>
  <si>
    <t>Pokarhanie RŠ</t>
  </si>
  <si>
    <t>Znížené známky zo správania</t>
  </si>
  <si>
    <t>2. stupeň</t>
  </si>
  <si>
    <t>3. stupeň</t>
  </si>
  <si>
    <t>4. stupeň</t>
  </si>
  <si>
    <t>Údaje o úspešnosti žiakov základných škôl v predmetových a športových súťažiach</t>
  </si>
  <si>
    <t>Okres</t>
  </si>
  <si>
    <t>Kraj</t>
  </si>
  <si>
    <t>SR</t>
  </si>
  <si>
    <t>1.miesto</t>
  </si>
  <si>
    <t>2.miesto</t>
  </si>
  <si>
    <t>3.miesto</t>
  </si>
  <si>
    <t>Prehľad záujmových krúžkov MŠ, ZŠ</t>
  </si>
  <si>
    <t>f) Údaje o zamestnancoch</t>
  </si>
  <si>
    <t>Pedagogickí zamestnanci</t>
  </si>
  <si>
    <t>Odborní zamestnanci</t>
  </si>
  <si>
    <t>kvalifikovaní</t>
  </si>
  <si>
    <t>doplňujúci kvalifikáciu</t>
  </si>
  <si>
    <t>Interní</t>
  </si>
  <si>
    <t>Externí</t>
  </si>
  <si>
    <t>Údaje o odbornosti vyučovania v jednotlivých predmetoch v %</t>
  </si>
  <si>
    <t>Roč. 1-4</t>
  </si>
  <si>
    <t>SJaL</t>
  </si>
  <si>
    <t>Cudzí jazyk</t>
  </si>
  <si>
    <t>Dejepis</t>
  </si>
  <si>
    <t>Obč.náuka</t>
  </si>
  <si>
    <t>Geografia</t>
  </si>
  <si>
    <t>Fyzika</t>
  </si>
  <si>
    <t>Chémia</t>
  </si>
  <si>
    <t>Biológia</t>
  </si>
  <si>
    <t>Výtvarná výchova</t>
  </si>
  <si>
    <t>Telesná výchova</t>
  </si>
  <si>
    <t>Hudpbná výchova</t>
  </si>
  <si>
    <t>Priemer</t>
  </si>
  <si>
    <t>nekvalifikovaní</t>
  </si>
  <si>
    <t>Ped. zam. s VŠ             (len MŠ)</t>
  </si>
  <si>
    <t>Nepedagogickí  zamestnanci</t>
  </si>
  <si>
    <t>g) Ďalšie vzdelávanie pedagogických pracovníkov</t>
  </si>
  <si>
    <t>Počet vzdelávaných</t>
  </si>
  <si>
    <t>Adaptačné</t>
  </si>
  <si>
    <t>Aktualizačné</t>
  </si>
  <si>
    <t>Inovačné</t>
  </si>
  <si>
    <t>Funkčné</t>
  </si>
  <si>
    <t>Kvalifikačné</t>
  </si>
  <si>
    <t>Vzdelávanie</t>
  </si>
  <si>
    <t>Názov</t>
  </si>
  <si>
    <t>Popis</t>
  </si>
  <si>
    <t>Dátum</t>
  </si>
  <si>
    <t>h) Aktivity a prezentácie školy, zariadenia na verejnosti (presahujúce rámec vlastnej školy/zariadenia)</t>
  </si>
  <si>
    <t>i) Projekty v ktorých je škola,  zariadenie zapojené (nad 1000 €)</t>
  </si>
  <si>
    <t>Výška získanej dotácie</t>
  </si>
  <si>
    <t>Ukončenie (dátum)</t>
  </si>
  <si>
    <r>
      <rPr>
        <b/>
        <sz val="11"/>
        <color rgb="FF0070C0"/>
        <rFont val="Times New Roman"/>
        <family val="1"/>
        <charset val="238"/>
      </rPr>
      <t xml:space="preserve">j) </t>
    </r>
    <r>
      <rPr>
        <b/>
        <sz val="11"/>
        <color rgb="FF0070C0"/>
        <rFont val="Calibri"/>
        <family val="2"/>
        <charset val="238"/>
        <scheme val="minor"/>
      </rPr>
      <t>Inšpekcie vykonané v zariadení Štátnou školskou inšpekciou</t>
    </r>
  </si>
  <si>
    <t>Dôvod</t>
  </si>
  <si>
    <t>Výsledok</t>
  </si>
  <si>
    <t>k )Kontroly vykonané inšpektorátom bezpečnosti práce, požiarnou inšpekciou, kontrolou Regionálneho úradu verejného zdravotníctva, kontrolórom obce/mesta a iné.</t>
  </si>
  <si>
    <r>
      <rPr>
        <b/>
        <sz val="11"/>
        <color rgb="FF0070C0"/>
        <rFont val="Times New Roman"/>
        <family val="1"/>
        <charset val="238"/>
      </rPr>
      <t xml:space="preserve">l)  </t>
    </r>
    <r>
      <rPr>
        <b/>
        <sz val="11"/>
        <color rgb="FF0070C0"/>
        <rFont val="Calibri"/>
        <family val="2"/>
        <charset val="238"/>
        <scheme val="minor"/>
      </rPr>
      <t>Priestorové a materiálno-technické podmienky školy, zariadenia.</t>
    </r>
  </si>
  <si>
    <t>Priestor</t>
  </si>
  <si>
    <t>Materiálno – technické vybavenie</t>
  </si>
  <si>
    <t>m) Finančné a hmotné zabezpečenie výchovno-vzdelávacej činnosti zariadenia</t>
  </si>
  <si>
    <t>Dotácia zo štátneho rozpočtu – normatívne financovanie</t>
  </si>
  <si>
    <t>Mzdy + odvody</t>
  </si>
  <si>
    <t>prevádzka</t>
  </si>
  <si>
    <t>zamestnanci</t>
  </si>
  <si>
    <t>pedagogickí</t>
  </si>
  <si>
    <t>nepedagogickí</t>
  </si>
  <si>
    <t>odborní zamestnanci</t>
  </si>
  <si>
    <t>Nenormatívna dotácia</t>
  </si>
  <si>
    <t>Vzd. poukaz</t>
  </si>
  <si>
    <t>Dopravné</t>
  </si>
  <si>
    <t>Odchodné</t>
  </si>
  <si>
    <t>Asis. učiteľa</t>
  </si>
  <si>
    <t>Mim. výsledky</t>
  </si>
  <si>
    <t>Učebnice</t>
  </si>
  <si>
    <t>Lyžiarsky kurz</t>
  </si>
  <si>
    <t>Škola v prírode</t>
  </si>
  <si>
    <t>Dotácie zo štátneho rozpočtu</t>
  </si>
  <si>
    <t xml:space="preserve">                                           Normatívna dotácia</t>
  </si>
  <si>
    <t>Financie vyčlenené        pre žiakov so ŠVVP</t>
  </si>
  <si>
    <r>
      <t xml:space="preserve">Účel použitia </t>
    </r>
    <r>
      <rPr>
        <sz val="11"/>
        <color rgb="FF000000"/>
        <rFont val="Calibri"/>
        <family val="2"/>
        <charset val="238"/>
        <scheme val="minor"/>
      </rPr>
      <t>(konkrétne na čo boli financie použité)</t>
    </r>
  </si>
  <si>
    <r>
      <t xml:space="preserve">Dotácia zriaďovateľa – </t>
    </r>
    <r>
      <rPr>
        <b/>
        <sz val="10"/>
        <color rgb="FF000000"/>
        <rFont val="Calibri"/>
        <family val="2"/>
        <charset val="238"/>
        <scheme val="minor"/>
      </rPr>
      <t>originálne kompetencie (mzdy+odvody+prevádzka)</t>
    </r>
  </si>
  <si>
    <t>Vlastné príjmy</t>
  </si>
  <si>
    <t>ŠJ</t>
  </si>
  <si>
    <t>ŠKD</t>
  </si>
  <si>
    <t>SPOLU</t>
  </si>
  <si>
    <t>Prenájom</t>
  </si>
  <si>
    <t>čoho</t>
  </si>
  <si>
    <t>suma</t>
  </si>
  <si>
    <t>ZÁKLADNÉ ŠKOLY</t>
  </si>
  <si>
    <t>MATERSKÉ ŠKOLY</t>
  </si>
  <si>
    <t xml:space="preserve">Dotácia zriaďovateľa </t>
  </si>
  <si>
    <t xml:space="preserve"> program  11.2. Materská škola</t>
  </si>
  <si>
    <t>Dotácia zriaďovateľa                    program 11.3</t>
  </si>
  <si>
    <t xml:space="preserve">Mzdy + odvody    </t>
  </si>
  <si>
    <t>Školská jedáleň</t>
  </si>
  <si>
    <t>mzdy + odvody</t>
  </si>
  <si>
    <t>Materská škola</t>
  </si>
  <si>
    <t>školská jedáleň</t>
  </si>
  <si>
    <t xml:space="preserve">príspevok zákonných zástupcov </t>
  </si>
  <si>
    <t>prenájom</t>
  </si>
  <si>
    <t>granty a iné</t>
  </si>
  <si>
    <t>dobropisy, vratky ZP</t>
  </si>
  <si>
    <t>5.roční predškoláci</t>
  </si>
  <si>
    <t>Údaje o finančnom a hmotnom zabezpečení činnosti CVČ</t>
  </si>
  <si>
    <t>Dotácie z MÚ</t>
  </si>
  <si>
    <t>Vzdelávacie poukazy</t>
  </si>
  <si>
    <t>Príspevok obcí</t>
  </si>
  <si>
    <r>
      <rPr>
        <b/>
        <sz val="11"/>
        <color rgb="FF0070C0"/>
        <rFont val="Times New Roman"/>
        <family val="1"/>
        <charset val="238"/>
      </rPr>
      <t xml:space="preserve">n) </t>
    </r>
    <r>
      <rPr>
        <b/>
        <sz val="11"/>
        <color rgb="FF0070C0"/>
        <rFont val="Calibri"/>
        <family val="2"/>
        <charset val="238"/>
        <scheme val="minor"/>
      </rPr>
      <t>Ciele školy, zariadenia v rámci rozvoja</t>
    </r>
  </si>
  <si>
    <t xml:space="preserve">Cieľ </t>
  </si>
  <si>
    <t>Dátum do kedy</t>
  </si>
  <si>
    <t>o) Plusy a mínusy školy, zariadenia. Príležitosti a ohrozenia školy, zariadenia. (SWOT analýza)</t>
  </si>
  <si>
    <t>Plusy/Silné stránky</t>
  </si>
  <si>
    <t>Mínusy/Slabé stránky</t>
  </si>
  <si>
    <t>Návrh opatrení na odstránenie mínusov</t>
  </si>
  <si>
    <t>Príležitosti</t>
  </si>
  <si>
    <t>Ohrozenia</t>
  </si>
  <si>
    <t>Celkový komentár:</t>
  </si>
  <si>
    <r>
      <t xml:space="preserve">Správa je spracovaná na základe: § 14 ods. 5 písm. e) </t>
    </r>
    <r>
      <rPr>
        <b/>
        <sz val="11"/>
        <color theme="1"/>
        <rFont val="Calibri"/>
        <family val="2"/>
        <charset val="238"/>
        <scheme val="minor"/>
      </rPr>
      <t>zákona č.596/2003 Z. z.</t>
    </r>
    <r>
      <rPr>
        <sz val="11"/>
        <color theme="1"/>
        <rFont val="Calibri"/>
        <family val="2"/>
        <charset val="238"/>
        <scheme val="minor"/>
      </rPr>
      <t xml:space="preserve"> vydalo </t>
    </r>
    <r>
      <rPr>
        <b/>
        <sz val="11"/>
        <color theme="1"/>
        <rFont val="Calibri"/>
        <family val="2"/>
        <charset val="238"/>
        <scheme val="minor"/>
      </rPr>
      <t>vyhlášku č. 9/2006 Z. z.</t>
    </r>
    <r>
      <rPr>
        <sz val="11"/>
        <color theme="1"/>
        <rFont val="Calibri"/>
        <family val="2"/>
        <charset val="238"/>
        <scheme val="minor"/>
      </rPr>
      <t xml:space="preserve"> o štruktúre a obsahu správ o výchovno-vzdelávacej činnosti, jej výsledkoch a podmienkach škôl a školských zariadení.</t>
    </r>
  </si>
  <si>
    <t>V Liptovskom Mikuláši dňa:</t>
  </si>
  <si>
    <t>Správu vypracoval:</t>
  </si>
  <si>
    <t>Prerokované v rade školy dňa:</t>
  </si>
  <si>
    <t>Pečiatka a podpis riaditeľa zariadenia (ZŠ, MŠ)</t>
  </si>
  <si>
    <t>Oddelenie</t>
  </si>
  <si>
    <t>kultúry a estetiky</t>
  </si>
  <si>
    <t>cudzích jazykov</t>
  </si>
  <si>
    <t xml:space="preserve"> prírody a envir. výchovy</t>
  </si>
  <si>
    <t xml:space="preserve"> telovýchovy, športu a mládeže</t>
  </si>
  <si>
    <t>techniky a modelárstva</t>
  </si>
  <si>
    <t>Vyplňujú sa žlté polia !!!</t>
  </si>
  <si>
    <t>Vymeškané  ospravedlnené hodiny</t>
  </si>
  <si>
    <t>vydané</t>
  </si>
  <si>
    <t>prijaté</t>
  </si>
  <si>
    <t>Znížené známky spolu</t>
  </si>
  <si>
    <t>Meno</t>
  </si>
  <si>
    <t>Funkcia</t>
  </si>
  <si>
    <t>2019/2020</t>
  </si>
  <si>
    <t>Nultý ročník</t>
  </si>
  <si>
    <t>Technika</t>
  </si>
  <si>
    <t>Informatika</t>
  </si>
  <si>
    <t>Etická výchova/                       nábož. výchova</t>
  </si>
  <si>
    <t>Predatestačné</t>
  </si>
  <si>
    <t>Špecializačné</t>
  </si>
  <si>
    <t>rozsah v hodinách</t>
  </si>
  <si>
    <t>téma</t>
  </si>
  <si>
    <t>Aktualizačné vzdelávanie:</t>
  </si>
  <si>
    <t>c) Údaje o počte zapísaných žiakov do 1. ročníka ZŠ na školský rok 2020/2021</t>
  </si>
  <si>
    <t>Údaje o výsledkoch a klasifikácii žiakov podľa ročníkov</t>
  </si>
  <si>
    <t>slovné h.</t>
  </si>
  <si>
    <t>%</t>
  </si>
  <si>
    <t>Nábrežie 4. apríla 1936/23, 031 01 Liptovský Mikuláš</t>
  </si>
  <si>
    <t>044/55 249 89, 044/56 230 60</t>
  </si>
  <si>
    <t>044/55 249 89</t>
  </si>
  <si>
    <t>skola@zsmrmlm.edu.sk</t>
  </si>
  <si>
    <t>www.zsmrm.sk</t>
  </si>
  <si>
    <t>Mgr. Alena Ridzoňová</t>
  </si>
  <si>
    <t>PaedDr. Martina Hollá</t>
  </si>
  <si>
    <t>Mgr. Vlasta Kovačicová</t>
  </si>
  <si>
    <t>Bc. Dana Klocková</t>
  </si>
  <si>
    <t>Ved. ŠKD</t>
  </si>
  <si>
    <t>Marta Hatalová</t>
  </si>
  <si>
    <t>Ved. ŠJ</t>
  </si>
  <si>
    <t>2.AS</t>
  </si>
  <si>
    <t>1.AS</t>
  </si>
  <si>
    <t>Mgr. Ján Poljak</t>
  </si>
  <si>
    <t>PaedDr. Valentína Nevolníková</t>
  </si>
  <si>
    <t>PK - Mat, INF</t>
  </si>
  <si>
    <t>Mgr. Anna Triebušniková</t>
  </si>
  <si>
    <t xml:space="preserve">PK - prírod.pred. </t>
  </si>
  <si>
    <t>Mgr. Jana Šuňová</t>
  </si>
  <si>
    <t>PK - spoloč.-ved. predmetov</t>
  </si>
  <si>
    <t>Mgr. Jana Krupová</t>
  </si>
  <si>
    <t>PK - CJ</t>
  </si>
  <si>
    <t>Mgr. Jana Dikantová</t>
  </si>
  <si>
    <t>PK - TEV</t>
  </si>
  <si>
    <t>Mgr. Juraj Budiský</t>
  </si>
  <si>
    <t>MZ - ŠKD</t>
  </si>
  <si>
    <t>Zápis do I.roč. prebiehal formou on-line</t>
  </si>
  <si>
    <t>Cez knihu poznaj sám seba</t>
  </si>
  <si>
    <t>18</t>
  </si>
  <si>
    <t>Cvičenia zo SJL a MAT- 2x</t>
  </si>
  <si>
    <t>37</t>
  </si>
  <si>
    <t>Dramatický krúžok</t>
  </si>
  <si>
    <t>19</t>
  </si>
  <si>
    <t>Hokejový krúžok 4x</t>
  </si>
  <si>
    <t>122</t>
  </si>
  <si>
    <t>Kanoistika na divokej vode</t>
  </si>
  <si>
    <t>17</t>
  </si>
  <si>
    <t>Loptové hry 5.a 6. roč.</t>
  </si>
  <si>
    <t>20</t>
  </si>
  <si>
    <t>Mladý záchranár</t>
  </si>
  <si>
    <t>Novinársky krúžok</t>
  </si>
  <si>
    <t>Tvorba šperkov a bytových doplnkov</t>
  </si>
  <si>
    <t>23</t>
  </si>
  <si>
    <t>Tvorivá dielňa</t>
  </si>
  <si>
    <t>21</t>
  </si>
  <si>
    <t>Tvorivá slovenčina</t>
  </si>
  <si>
    <t>Viacboj všestrannosti</t>
  </si>
  <si>
    <t>Volejbalový krúžok</t>
  </si>
  <si>
    <t>13</t>
  </si>
  <si>
    <t>26</t>
  </si>
  <si>
    <t>Riešenie konfliktov v praxi, Aplikácia nových právnych predpisov v praxi</t>
  </si>
  <si>
    <t>V šk. roku 2019/2020 neboli vykonané žiadne kontroly .</t>
  </si>
  <si>
    <t>V šk. roku 2019/2020 neboli vykonané žiadne inšpekcie.</t>
  </si>
  <si>
    <t>V ZŠ úspešnejší</t>
  </si>
  <si>
    <t>1 špec. pedagóg a 3 AU - aktivity zamerané na odstánenie znevýhodnenia žiakov so ŠVVP</t>
  </si>
  <si>
    <t>august 2022</t>
  </si>
  <si>
    <t>Erasmus+</t>
  </si>
  <si>
    <t>Oblasť vzdelávania a odbornej prípravy, zapojení 4 učitelia - metodická príprava učiteľov v nových trendoch a metódach vo vyučovaní, multikultúrna výchova (VB, Malta)</t>
  </si>
  <si>
    <t>Modernizácia učební</t>
  </si>
  <si>
    <t>Budovanie odb. uč. biologicko-chem, CJ</t>
  </si>
  <si>
    <t>2021</t>
  </si>
  <si>
    <t>Mažoretky</t>
  </si>
  <si>
    <t>september 2020</t>
  </si>
  <si>
    <t>november 2019</t>
  </si>
  <si>
    <t>Metodické stretnutie uč. Tech.</t>
  </si>
  <si>
    <t>Metodické stretnutie uč. SJL</t>
  </si>
  <si>
    <t>On-line vzdelávanie</t>
  </si>
  <si>
    <t>Prednášky</t>
  </si>
  <si>
    <t>Prednášky v MŠ pre rodičovskú verejnosť na tému: Školská zrelosť, príprava do I. roč.</t>
  </si>
  <si>
    <t xml:space="preserve">E-tweninng </t>
  </si>
  <si>
    <t>Záložka do knihy</t>
  </si>
  <si>
    <t>Spolupráca so školou v Nových Zámkoch</t>
  </si>
  <si>
    <t>február - marec 2020</t>
  </si>
  <si>
    <t>Met. stretnutie uč. SJL ZŠ v zriaďovateľskej pôsobnosti mesta zamerané na prácu so žiakmi so ŠVVP</t>
  </si>
  <si>
    <t xml:space="preserve">Met. stretnutie učiteľov Techniky ZŠ v zriaďovateľskej pôsobnosti mesta- nové metódy a trendy vo vyuč. Tech. </t>
  </si>
  <si>
    <t>Žiakmi vyrobené vianočné pozdravy boli odoslané do domovov dôchodcov v Tatranskej Štrbe a Hlohovci</t>
  </si>
  <si>
    <t>december 2019</t>
  </si>
  <si>
    <t>Publikačná činnosť</t>
  </si>
  <si>
    <t>Medzinárodná spolupráca a komunikácia so ZŠ vo Francúzsku. Korešpondenčná komunikácia na rôzne témy.</t>
  </si>
  <si>
    <t>priebežne</t>
  </si>
  <si>
    <t>22.5.2020</t>
  </si>
  <si>
    <t>Vzdelávanie zamerané na tvorbu projektu Erasmus+ - nové trendy a metódy vo výučbe, prezentácia skúsenosti zo štúd. Pobytu</t>
  </si>
  <si>
    <t>TV Liptov</t>
  </si>
  <si>
    <t>Koniec šk. roku2019/20</t>
  </si>
  <si>
    <t>30.6.2020</t>
  </si>
  <si>
    <t>My Liptov - Učíme Comenia Script,</t>
  </si>
  <si>
    <t>Vianočné pozdravy pre seniorov</t>
  </si>
  <si>
    <t>Návšteva DSS Podbreziny</t>
  </si>
  <si>
    <t>Kultúrny program pre seniorov</t>
  </si>
  <si>
    <t>26-kmeňových učební</t>
  </si>
  <si>
    <t>10 interak. tabúľ, všetky sú vybavené dataprojektormi, notebookmi,na I.st. CD prehrávačmi, vynovený šk. a kancelársky nábytok</t>
  </si>
  <si>
    <t>Odborné učebne:</t>
  </si>
  <si>
    <t>3 uč. informatiky</t>
  </si>
  <si>
    <t>43PC</t>
  </si>
  <si>
    <t>Stolársko-zámočnícka dielňa</t>
  </si>
  <si>
    <t>doplnené nové uč. pomôcky</t>
  </si>
  <si>
    <t>Fyz.-chem učebňa</t>
  </si>
  <si>
    <t>Uč. ETV</t>
  </si>
  <si>
    <t>Kuchynka</t>
  </si>
  <si>
    <t>2 telocvične</t>
  </si>
  <si>
    <t>posilňovňa</t>
  </si>
  <si>
    <t>vybavenie v zmysle ŠVP</t>
  </si>
  <si>
    <t>Knižnica</t>
  </si>
  <si>
    <t>Pokračovať v tradícii hokejových tried (otvoriť 5.HT)</t>
  </si>
  <si>
    <t>september 2021</t>
  </si>
  <si>
    <t>V oblasti čit. gramotnosti využívať metódu SFUMATO (I.st.)</t>
  </si>
  <si>
    <t>Zlepšiť úroveň grafomotorických zručností u žiakov so ŠVVP METÓDOU DOBRÉHO ŠTARTU</t>
  </si>
  <si>
    <t>Využívať metódu CLLIL vo vyučovaní CJ</t>
  </si>
  <si>
    <t>Výmena sanity v triedach(umývadlá, obklad)</t>
  </si>
  <si>
    <t>Výmena kanc. nábytku - ekonomický úsek</t>
  </si>
  <si>
    <t>december 2020</t>
  </si>
  <si>
    <t>Dokončiť modernizáciu učební (biol.-chem. a CJ)</t>
  </si>
  <si>
    <t>Doplnenie stojanov na bicykle(prípadne vybudovať prístrešok)</t>
  </si>
  <si>
    <t>apríl 2021</t>
  </si>
  <si>
    <t>Podľa stavu fin. prostriedkov priebežne dopĺňať kabinetné zbierky</t>
  </si>
  <si>
    <t>Dobrá naplnenosť tried</t>
  </si>
  <si>
    <t>Zvyšujúci záujem rodičov o školu</t>
  </si>
  <si>
    <t>Kvalif. ped. zamestnancov, 100%odborn.</t>
  </si>
  <si>
    <t>Rôznorodá ponuka záujmových útvarov</t>
  </si>
  <si>
    <t>Vybavenosť IKT</t>
  </si>
  <si>
    <t>Vlastné stravovacie zariadenie</t>
  </si>
  <si>
    <t>Výhodná poloha školy</t>
  </si>
  <si>
    <t>Dobré podmienky pre rozvoj športu</t>
  </si>
  <si>
    <t>Absencia herní pre ŠKD</t>
  </si>
  <si>
    <t>Havarijný stav odpad.a vod. zvodov</t>
  </si>
  <si>
    <t>Nedostatok odborných učební</t>
  </si>
  <si>
    <t>Možné len pri poklese kmeňových tried</t>
  </si>
  <si>
    <t>Získavanie financií z grantov a výziev</t>
  </si>
  <si>
    <t>Racionálne využívanie ďalšieho vzdelávania učiteľov</t>
  </si>
  <si>
    <t>Rozšírenie ponuky alternatívneho vzdelávania žiakov</t>
  </si>
  <si>
    <t>Využívanie šk. marketingu na prezentáciu školy</t>
  </si>
  <si>
    <t>Spolupráca s org. a inštitúciami mesta, mimovládnymi. org</t>
  </si>
  <si>
    <t>Využitie možností spolupráce so ZŠ v zahraničí - e-Tweening</t>
  </si>
  <si>
    <t>Organizovanie metodických podujatí pre pedagógov a RŠ</t>
  </si>
  <si>
    <t>Pokles počtu žiakov (demografický vývoj)</t>
  </si>
  <si>
    <t>Odchod žiakov na 8-roč. gymnáziá</t>
  </si>
  <si>
    <t>Nedostatočné fin. ohodnotenie ped. a neped. zamestnancov</t>
  </si>
  <si>
    <t>Postupná rekonštrukcia</t>
  </si>
  <si>
    <t>prispôsobená na vyučovanie, vybavená kniž. fondom</t>
  </si>
  <si>
    <t>február 2020</t>
  </si>
  <si>
    <t>TV, zub. amb.</t>
  </si>
  <si>
    <t>Mzdy a odvody pre ped. zamestnancov, nákup odbornej lit.,tablety, vzdelávanie špec. ped., pomôcky</t>
  </si>
  <si>
    <t>Labor. stoly so stoličkami, presklené vitríny s uč. pomôckami</t>
  </si>
  <si>
    <t>variabilný nábytok, plazmová TV,dataprojektor . interakt. tabuľou</t>
  </si>
  <si>
    <t>kuch. Linka, 2 sporáky, nábyt. zostava ladnička, šij. stroj</t>
  </si>
  <si>
    <t>posil. Zariadenia, lezecká stena, stolnotenis. Stoly</t>
  </si>
  <si>
    <t>Súčasťou školy je šport. areál, ktorý pozostáva z: futbal. Ihriska, atletickej dráhy, , bežeckej dráhy, asfaltového  basketbalového ihriska, asfaltového polyfunkčného ihriska (na volejbal, hádzanú, vybíjanú, nohejbal...),syntetického hokejového ihriska.
V šk. roku 2019/2020 sme zrealizovali výmenu oplotenia syntetického ihriska a vybudovali sme parkovisko v areáli školy(10 parkovacích miest). V budúcnosti je nutná rekonštrukcia atletickej dráhy.
Každý rok sa snažíme v rámci finančných možností dopĺňať kabinetné zbierky novými modernejšími uč. pomôckami. Významným  partnerom v tomto smere je RZ. 
V tomto šk. roku sme dopĺňali školský nábytok a výpočtovú techniku:
-         nábytok (kancelária ZRŠ, zborovňa, kabinet AU, stoličky a lavice do 1 triedy)
-        chýbajúce šatníkové skrinky-I.st. ,        
-        7 tabletov pre začlenených žiakov 
-        8 PC, 18 notebookov, 1 dataprojektor (Všetky učebne sú vybavené dataprojektormi a notebookmi)
-       bežná drobná údržba ( oprava šk. nábytku, drobné vodoinštalačné práce, starostlivosť o areál školy)
-       vyriešenie skladových priestorov pre školskú kuchyňu</t>
  </si>
  <si>
    <t>apríl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</si>
</sst>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7"/>
      <color rgb="FF0070C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1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3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1" fillId="0" borderId="8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textRotation="90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textRotation="90" wrapText="1"/>
    </xf>
    <xf numFmtId="0" fontId="1" fillId="0" borderId="2" xfId="0" applyFont="1" applyBorder="1" applyAlignment="1" applyProtection="1">
      <alignment horizontal="center" vertical="center" textRotation="90" wrapText="1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11" fillId="0" borderId="5" xfId="0" applyFont="1" applyBorder="1" applyAlignment="1" applyProtection="1">
      <alignment horizontal="center" vertical="center" textRotation="90" wrapText="1"/>
    </xf>
    <xf numFmtId="0" fontId="11" fillId="0" borderId="8" xfId="0" applyFont="1" applyBorder="1" applyAlignment="1" applyProtection="1">
      <alignment horizontal="center" vertical="center" textRotation="90" wrapText="1"/>
    </xf>
    <xf numFmtId="0" fontId="1" fillId="0" borderId="17" xfId="0" applyFont="1" applyBorder="1" applyAlignment="1" applyProtection="1">
      <alignment horizontal="center" vertical="center" textRotation="90" wrapText="1"/>
    </xf>
    <xf numFmtId="0" fontId="1" fillId="0" borderId="12" xfId="0" applyFont="1" applyBorder="1" applyAlignment="1" applyProtection="1">
      <alignment horizontal="center" vertical="center" textRotation="90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11" fillId="0" borderId="51" xfId="0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</xf>
    <xf numFmtId="0" fontId="11" fillId="3" borderId="5" xfId="0" applyFont="1" applyFill="1" applyBorder="1" applyAlignment="1" applyProtection="1">
      <alignment horizontal="center" vertical="center" textRotation="90" wrapText="1"/>
    </xf>
    <xf numFmtId="0" fontId="11" fillId="3" borderId="8" xfId="0" applyFont="1" applyFill="1" applyBorder="1" applyAlignment="1" applyProtection="1">
      <alignment horizontal="center" vertical="center" textRotation="90" wrapText="1"/>
    </xf>
    <xf numFmtId="0" fontId="11" fillId="3" borderId="7" xfId="0" applyFont="1" applyFill="1" applyBorder="1" applyAlignment="1" applyProtection="1">
      <alignment horizontal="center" vertical="center" textRotation="90" wrapText="1"/>
    </xf>
    <xf numFmtId="0" fontId="19" fillId="0" borderId="5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11" fillId="3" borderId="25" xfId="0" applyFont="1" applyFill="1" applyBorder="1" applyAlignment="1" applyProtection="1">
      <alignment horizontal="center" vertical="center" textRotation="90" wrapText="1"/>
    </xf>
    <xf numFmtId="0" fontId="11" fillId="3" borderId="26" xfId="0" applyFont="1" applyFill="1" applyBorder="1" applyAlignment="1" applyProtection="1">
      <alignment horizontal="center" vertical="center" textRotation="90" wrapText="1"/>
    </xf>
    <xf numFmtId="0" fontId="11" fillId="0" borderId="26" xfId="0" applyFont="1" applyBorder="1" applyAlignment="1" applyProtection="1">
      <alignment horizontal="center" vertical="center" textRotation="90"/>
    </xf>
    <xf numFmtId="0" fontId="11" fillId="0" borderId="27" xfId="0" applyFont="1" applyBorder="1" applyAlignment="1" applyProtection="1">
      <alignment horizontal="center" vertical="center" textRotation="90"/>
    </xf>
    <xf numFmtId="0" fontId="11" fillId="3" borderId="1" xfId="0" applyFont="1" applyFill="1" applyBorder="1" applyAlignment="1" applyProtection="1">
      <alignment horizontal="center" vertical="center" textRotation="90" wrapText="1"/>
    </xf>
    <xf numFmtId="0" fontId="20" fillId="0" borderId="1" xfId="0" applyFont="1" applyFill="1" applyBorder="1" applyAlignment="1" applyProtection="1">
      <alignment horizontal="right" vertical="center"/>
    </xf>
    <xf numFmtId="49" fontId="0" fillId="0" borderId="0" xfId="0" applyNumberFormat="1" applyProtection="1"/>
    <xf numFmtId="0" fontId="0" fillId="0" borderId="0" xfId="0" applyAlignment="1" applyProtection="1"/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/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0" fontId="9" fillId="2" borderId="5" xfId="0" applyNumberFormat="1" applyFont="1" applyFill="1" applyBorder="1" applyAlignment="1" applyProtection="1">
      <alignment vertical="center" wrapText="1"/>
      <protection locked="0"/>
    </xf>
    <xf numFmtId="10" fontId="9" fillId="2" borderId="8" xfId="0" applyNumberFormat="1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19" fillId="2" borderId="5" xfId="0" applyFont="1" applyFill="1" applyBorder="1" applyAlignment="1" applyProtection="1">
      <alignment horizontal="right" vertical="center"/>
      <protection locked="0"/>
    </xf>
    <xf numFmtId="0" fontId="19" fillId="2" borderId="8" xfId="0" applyFont="1" applyFill="1" applyBorder="1" applyAlignment="1" applyProtection="1">
      <alignment horizontal="right" vertical="center"/>
      <protection locked="0"/>
    </xf>
    <xf numFmtId="0" fontId="19" fillId="2" borderId="7" xfId="0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 applyProtection="1">
      <alignment horizontal="right" vertical="center"/>
      <protection locked="0"/>
    </xf>
    <xf numFmtId="0" fontId="19" fillId="2" borderId="4" xfId="0" applyFont="1" applyFill="1" applyBorder="1" applyAlignment="1" applyProtection="1">
      <alignment horizontal="right" vertical="center"/>
      <protection locked="0"/>
    </xf>
    <xf numFmtId="0" fontId="19" fillId="2" borderId="3" xfId="0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9" fontId="12" fillId="2" borderId="71" xfId="0" applyNumberFormat="1" applyFont="1" applyFill="1" applyBorder="1" applyAlignment="1" applyProtection="1">
      <alignment vertical="center" wrapText="1"/>
      <protection locked="0"/>
    </xf>
    <xf numFmtId="49" fontId="12" fillId="2" borderId="72" xfId="0" applyNumberFormat="1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0" fillId="0" borderId="0" xfId="0" applyBorder="1" applyProtection="1"/>
    <xf numFmtId="0" fontId="0" fillId="0" borderId="3" xfId="0" applyBorder="1" applyAlignment="1" applyProtection="1">
      <alignment horizontal="left"/>
    </xf>
    <xf numFmtId="0" fontId="11" fillId="0" borderId="0" xfId="0" applyFont="1" applyFill="1" applyBorder="1" applyAlignment="1" applyProtection="1">
      <alignment vertical="center" wrapText="1"/>
    </xf>
    <xf numFmtId="0" fontId="0" fillId="2" borderId="1" xfId="0" applyFill="1" applyBorder="1" applyProtection="1"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41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40" xfId="0" applyNumberFormat="1" applyFont="1" applyFill="1" applyBorder="1" applyAlignment="1" applyProtection="1">
      <alignment vertical="center" wrapText="1"/>
      <protection locked="0"/>
    </xf>
    <xf numFmtId="49" fontId="4" fillId="2" borderId="41" xfId="0" applyNumberFormat="1" applyFont="1" applyFill="1" applyBorder="1" applyAlignment="1" applyProtection="1">
      <alignment vertical="center" wrapText="1"/>
      <protection locked="0"/>
    </xf>
    <xf numFmtId="49" fontId="12" fillId="2" borderId="40" xfId="0" applyNumberFormat="1" applyFont="1" applyFill="1" applyBorder="1" applyAlignment="1" applyProtection="1">
      <alignment vertical="center" wrapText="1"/>
      <protection locked="0"/>
    </xf>
    <xf numFmtId="49" fontId="12" fillId="2" borderId="57" xfId="0" applyNumberFormat="1" applyFont="1" applyFill="1" applyBorder="1" applyAlignment="1" applyProtection="1">
      <alignment vertical="center" wrapText="1"/>
      <protection locked="0"/>
    </xf>
    <xf numFmtId="49" fontId="12" fillId="2" borderId="41" xfId="0" applyNumberFormat="1" applyFont="1" applyFill="1" applyBorder="1" applyAlignment="1" applyProtection="1">
      <alignment vertical="center" wrapText="1"/>
      <protection locked="0"/>
    </xf>
    <xf numFmtId="49" fontId="4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left"/>
    </xf>
    <xf numFmtId="0" fontId="0" fillId="0" borderId="52" xfId="0" applyBorder="1" applyAlignment="1" applyProtection="1">
      <alignment horizontal="left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9" fontId="12" fillId="2" borderId="38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9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2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right" vertical="center" wrapText="1"/>
      <protection locked="0"/>
    </xf>
    <xf numFmtId="0" fontId="12" fillId="2" borderId="32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left" vertical="center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2" xfId="0" applyNumberFormat="1" applyFont="1" applyFill="1" applyBorder="1" applyAlignment="1" applyProtection="1">
      <alignment vertical="center" wrapText="1"/>
      <protection locked="0"/>
    </xf>
    <xf numFmtId="49" fontId="12" fillId="2" borderId="60" xfId="0" applyNumberFormat="1" applyFont="1" applyFill="1" applyBorder="1" applyAlignment="1" applyProtection="1">
      <alignment vertical="center" wrapText="1"/>
      <protection locked="0"/>
    </xf>
    <xf numFmtId="49" fontId="12" fillId="2" borderId="43" xfId="0" applyNumberFormat="1" applyFont="1" applyFill="1" applyBorder="1" applyAlignment="1" applyProtection="1">
      <alignment vertical="center" wrapText="1"/>
      <protection locked="0"/>
    </xf>
    <xf numFmtId="49" fontId="12" fillId="2" borderId="28" xfId="0" applyNumberFormat="1" applyFont="1" applyFill="1" applyBorder="1" applyAlignment="1" applyProtection="1">
      <alignment vertical="center" wrapText="1"/>
      <protection locked="0"/>
    </xf>
    <xf numFmtId="49" fontId="12" fillId="2" borderId="18" xfId="0" applyNumberFormat="1" applyFont="1" applyFill="1" applyBorder="1" applyAlignment="1" applyProtection="1">
      <alignment vertical="center" wrapText="1"/>
      <protection locked="0"/>
    </xf>
    <xf numFmtId="49" fontId="12" fillId="2" borderId="29" xfId="0" applyNumberFormat="1" applyFont="1" applyFill="1" applyBorder="1" applyAlignment="1" applyProtection="1">
      <alignment vertical="center" wrapText="1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11" fillId="0" borderId="58" xfId="0" applyFont="1" applyFill="1" applyBorder="1" applyAlignment="1" applyProtection="1">
      <alignment horizontal="left" vertical="center" wrapText="1"/>
    </xf>
    <xf numFmtId="0" fontId="11" fillId="0" borderId="59" xfId="0" applyFont="1" applyFill="1" applyBorder="1" applyAlignment="1" applyProtection="1">
      <alignment horizontal="left" vertical="center" wrapText="1"/>
    </xf>
    <xf numFmtId="0" fontId="12" fillId="2" borderId="40" xfId="0" applyFont="1" applyFill="1" applyBorder="1" applyAlignment="1" applyProtection="1">
      <alignment horizontal="right" vertical="center" wrapText="1"/>
      <protection locked="0"/>
    </xf>
    <xf numFmtId="0" fontId="12" fillId="2" borderId="41" xfId="0" applyFont="1" applyFill="1" applyBorder="1" applyAlignment="1" applyProtection="1">
      <alignment horizontal="right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49" fontId="0" fillId="2" borderId="0" xfId="0" applyNumberFormat="1" applyFill="1" applyAlignment="1" applyProtection="1">
      <protection locked="0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4" borderId="2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1" fillId="4" borderId="4" xfId="0" applyFont="1" applyFill="1" applyBorder="1" applyAlignment="1" applyProtection="1">
      <alignment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4" xfId="0" applyNumberFormat="1" applyFont="1" applyFill="1" applyBorder="1" applyAlignment="1" applyProtection="1">
      <alignment horizontal="center"/>
      <protection locked="0"/>
    </xf>
    <xf numFmtId="1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0" fillId="0" borderId="2" xfId="0" applyNumberFormat="1" applyFont="1" applyFill="1" applyBorder="1" applyAlignment="1" applyProtection="1">
      <alignment horizontal="center" vertical="center" wrapText="1"/>
    </xf>
    <xf numFmtId="10" fontId="0" fillId="0" borderId="4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49" fontId="12" fillId="2" borderId="34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</xf>
    <xf numFmtId="49" fontId="12" fillId="2" borderId="25" xfId="0" applyNumberFormat="1" applyFont="1" applyFill="1" applyBorder="1" applyAlignment="1" applyProtection="1">
      <alignment vertical="center" wrapText="1"/>
      <protection locked="0"/>
    </xf>
    <xf numFmtId="49" fontId="12" fillId="2" borderId="26" xfId="0" applyNumberFormat="1" applyFont="1" applyFill="1" applyBorder="1" applyAlignment="1" applyProtection="1">
      <alignment vertical="center" wrapText="1"/>
      <protection locked="0"/>
    </xf>
    <xf numFmtId="49" fontId="12" fillId="2" borderId="33" xfId="0" applyNumberFormat="1" applyFont="1" applyFill="1" applyBorder="1" applyAlignment="1" applyProtection="1">
      <alignment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12" fillId="2" borderId="38" xfId="0" applyNumberFormat="1" applyFont="1" applyFill="1" applyBorder="1" applyAlignment="1" applyProtection="1">
      <alignment vertical="center" wrapText="1"/>
      <protection locked="0"/>
    </xf>
    <xf numFmtId="49" fontId="12" fillId="2" borderId="39" xfId="0" applyNumberFormat="1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</xf>
    <xf numFmtId="49" fontId="12" fillId="2" borderId="30" xfId="0" applyNumberFormat="1" applyFont="1" applyFill="1" applyBorder="1" applyAlignment="1" applyProtection="1">
      <alignment vertical="center" wrapText="1"/>
      <protection locked="0"/>
    </xf>
    <xf numFmtId="49" fontId="12" fillId="2" borderId="31" xfId="0" applyNumberFormat="1" applyFont="1" applyFill="1" applyBorder="1" applyAlignment="1" applyProtection="1">
      <alignment vertical="center" wrapText="1"/>
      <protection locked="0"/>
    </xf>
    <xf numFmtId="49" fontId="12" fillId="2" borderId="35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</xf>
    <xf numFmtId="0" fontId="0" fillId="0" borderId="34" xfId="0" applyBorder="1" applyAlignment="1" applyProtection="1">
      <alignment vertical="center" wrapText="1"/>
    </xf>
    <xf numFmtId="49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vertical="center" wrapText="1"/>
    </xf>
    <xf numFmtId="0" fontId="0" fillId="0" borderId="50" xfId="0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49" fontId="4" fillId="2" borderId="49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center" vertical="center" wrapText="1"/>
    </xf>
    <xf numFmtId="49" fontId="4" fillId="2" borderId="4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vertical="center" wrapText="1"/>
      <protection locked="0"/>
    </xf>
    <xf numFmtId="49" fontId="4" fillId="2" borderId="27" xfId="0" applyNumberFormat="1" applyFont="1" applyFill="1" applyBorder="1" applyAlignment="1" applyProtection="1">
      <alignment vertical="center" wrapText="1"/>
      <protection locked="0"/>
    </xf>
    <xf numFmtId="49" fontId="4" fillId="2" borderId="28" xfId="0" applyNumberFormat="1" applyFont="1" applyFill="1" applyBorder="1" applyAlignment="1" applyProtection="1">
      <alignment vertical="center" wrapText="1"/>
      <protection locked="0"/>
    </xf>
    <xf numFmtId="49" fontId="4" fillId="2" borderId="29" xfId="0" applyNumberFormat="1" applyFont="1" applyFill="1" applyBorder="1" applyAlignment="1" applyProtection="1">
      <alignment vertical="center" wrapText="1"/>
      <protection locked="0"/>
    </xf>
    <xf numFmtId="49" fontId="4" fillId="2" borderId="30" xfId="0" applyNumberFormat="1" applyFont="1" applyFill="1" applyBorder="1" applyAlignment="1" applyProtection="1">
      <alignment vertical="center" wrapText="1"/>
      <protection locked="0"/>
    </xf>
    <xf numFmtId="49" fontId="4" fillId="2" borderId="32" xfId="0" applyNumberFormat="1" applyFon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49" fontId="12" fillId="2" borderId="53" xfId="0" applyNumberFormat="1" applyFont="1" applyFill="1" applyBorder="1" applyAlignment="1" applyProtection="1">
      <alignment vertical="center" wrapText="1"/>
      <protection locked="0"/>
    </xf>
    <xf numFmtId="4" fontId="12" fillId="2" borderId="25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7" xfId="0" applyFont="1" applyFill="1" applyBorder="1" applyAlignment="1" applyProtection="1">
      <alignment horizontal="right" vertical="center" wrapText="1"/>
      <protection locked="0"/>
    </xf>
    <xf numFmtId="0" fontId="12" fillId="2" borderId="28" xfId="0" applyFont="1" applyFill="1" applyBorder="1" applyAlignment="1" applyProtection="1">
      <alignment horizontal="right" vertical="center" wrapText="1"/>
      <protection locked="0"/>
    </xf>
    <xf numFmtId="0" fontId="12" fillId="2" borderId="29" xfId="0" applyFont="1" applyFill="1" applyBorder="1" applyAlignment="1" applyProtection="1">
      <alignment horizontal="right" vertical="center" wrapText="1"/>
      <protection locked="0"/>
    </xf>
    <xf numFmtId="49" fontId="12" fillId="2" borderId="40" xfId="0" applyNumberFormat="1" applyFont="1" applyFill="1" applyBorder="1" applyAlignment="1" applyProtection="1">
      <alignment vertical="center" wrapText="1" shrinkToFit="1"/>
      <protection locked="0"/>
    </xf>
    <xf numFmtId="0" fontId="0" fillId="0" borderId="57" xfId="0" applyBorder="1" applyAlignment="1" applyProtection="1">
      <alignment vertical="center" wrapText="1" shrinkToFit="1"/>
      <protection locked="0"/>
    </xf>
    <xf numFmtId="0" fontId="0" fillId="0" borderId="41" xfId="0" applyBorder="1" applyAlignment="1" applyProtection="1">
      <alignment vertical="center" wrapText="1" shrinkToFit="1"/>
      <protection locked="0"/>
    </xf>
    <xf numFmtId="4" fontId="12" fillId="2" borderId="4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49" fontId="4" fillId="2" borderId="44" xfId="0" applyNumberFormat="1" applyFont="1" applyFill="1" applyBorder="1" applyAlignment="1" applyProtection="1">
      <alignment vertical="center" wrapText="1"/>
      <protection locked="0"/>
    </xf>
    <xf numFmtId="49" fontId="4" fillId="2" borderId="19" xfId="0" applyNumberFormat="1" applyFont="1" applyFill="1" applyBorder="1" applyAlignment="1" applyProtection="1">
      <alignment vertical="center" wrapText="1"/>
      <protection locked="0"/>
    </xf>
    <xf numFmtId="49" fontId="4" fillId="2" borderId="45" xfId="0" applyNumberFormat="1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2" borderId="46" xfId="0" applyNumberFormat="1" applyFont="1" applyFill="1" applyBorder="1" applyAlignment="1" applyProtection="1">
      <alignment vertical="center" wrapText="1"/>
      <protection locked="0"/>
    </xf>
    <xf numFmtId="49" fontId="4" fillId="2" borderId="47" xfId="0" applyNumberFormat="1" applyFont="1" applyFill="1" applyBorder="1" applyAlignment="1" applyProtection="1">
      <alignment vertical="center" wrapText="1"/>
      <protection locked="0"/>
    </xf>
    <xf numFmtId="49" fontId="4" fillId="2" borderId="48" xfId="0" applyNumberFormat="1" applyFont="1" applyFill="1" applyBorder="1" applyAlignment="1" applyProtection="1">
      <alignment vertical="center" wrapText="1"/>
      <protection locked="0"/>
    </xf>
    <xf numFmtId="49" fontId="4" fillId="2" borderId="23" xfId="0" applyNumberFormat="1" applyFont="1" applyFill="1" applyBorder="1" applyAlignment="1" applyProtection="1">
      <alignment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  <protection locked="0"/>
    </xf>
    <xf numFmtId="49" fontId="4" fillId="2" borderId="6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49" fontId="4" fillId="2" borderId="57" xfId="0" applyNumberFormat="1" applyFont="1" applyFill="1" applyBorder="1" applyAlignment="1" applyProtection="1">
      <alignment vertical="center" wrapText="1"/>
      <protection locked="0"/>
    </xf>
    <xf numFmtId="49" fontId="4" fillId="5" borderId="38" xfId="0" applyNumberFormat="1" applyFont="1" applyFill="1" applyBorder="1" applyAlignment="1" applyProtection="1">
      <alignment vertical="center" wrapText="1"/>
      <protection locked="0"/>
    </xf>
    <xf numFmtId="49" fontId="4" fillId="5" borderId="53" xfId="0" applyNumberFormat="1" applyFont="1" applyFill="1" applyBorder="1" applyAlignment="1" applyProtection="1">
      <alignment vertical="center" wrapText="1"/>
      <protection locked="0"/>
    </xf>
    <xf numFmtId="49" fontId="4" fillId="5" borderId="39" xfId="0" applyNumberFormat="1" applyFont="1" applyFill="1" applyBorder="1" applyAlignment="1" applyProtection="1">
      <alignment vertical="center" wrapText="1"/>
      <protection locked="0"/>
    </xf>
    <xf numFmtId="49" fontId="4" fillId="2" borderId="31" xfId="0" applyNumberFormat="1" applyFont="1" applyFill="1" applyBorder="1" applyAlignment="1" applyProtection="1">
      <alignment vertical="center" wrapText="1"/>
      <protection locked="0"/>
    </xf>
    <xf numFmtId="49" fontId="1" fillId="0" borderId="58" xfId="0" applyNumberFormat="1" applyFont="1" applyBorder="1" applyAlignment="1" applyProtection="1">
      <alignment vertical="center" wrapText="1"/>
    </xf>
    <xf numFmtId="49" fontId="1" fillId="0" borderId="59" xfId="0" applyNumberFormat="1" applyFont="1" applyBorder="1" applyAlignment="1" applyProtection="1">
      <alignment vertical="center" wrapText="1"/>
    </xf>
    <xf numFmtId="49" fontId="0" fillId="2" borderId="63" xfId="0" applyNumberFormat="1" applyFill="1" applyBorder="1" applyAlignment="1" applyProtection="1">
      <alignment wrapText="1"/>
      <protection locked="0"/>
    </xf>
    <xf numFmtId="49" fontId="0" fillId="2" borderId="62" xfId="0" applyNumberFormat="1" applyFill="1" applyBorder="1" applyAlignment="1" applyProtection="1">
      <protection locked="0"/>
    </xf>
    <xf numFmtId="49" fontId="0" fillId="2" borderId="59" xfId="0" applyNumberFormat="1" applyFill="1" applyBorder="1" applyAlignment="1" applyProtection="1">
      <protection locked="0"/>
    </xf>
    <xf numFmtId="0" fontId="1" fillId="0" borderId="52" xfId="0" applyFont="1" applyBorder="1" applyAlignment="1" applyProtection="1">
      <alignment horizontal="left" vertical="center" wrapText="1"/>
    </xf>
    <xf numFmtId="49" fontId="4" fillId="5" borderId="44" xfId="0" applyNumberFormat="1" applyFont="1" applyFill="1" applyBorder="1" applyAlignment="1" applyProtection="1">
      <alignment vertical="center" wrapText="1"/>
      <protection locked="0"/>
    </xf>
    <xf numFmtId="49" fontId="4" fillId="5" borderId="19" xfId="0" applyNumberFormat="1" applyFont="1" applyFill="1" applyBorder="1" applyAlignment="1" applyProtection="1">
      <alignment vertical="center" wrapText="1"/>
      <protection locked="0"/>
    </xf>
    <xf numFmtId="49" fontId="4" fillId="5" borderId="45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6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1" fillId="0" borderId="46" xfId="0" applyFont="1" applyBorder="1" applyAlignment="1" applyProtection="1">
      <alignment horizontal="left" vertical="center"/>
    </xf>
    <xf numFmtId="0" fontId="11" fillId="0" borderId="47" xfId="0" applyFont="1" applyBorder="1" applyAlignment="1" applyProtection="1">
      <alignment horizontal="left" vertical="center"/>
    </xf>
    <xf numFmtId="0" fontId="11" fillId="0" borderId="48" xfId="0" applyFont="1" applyBorder="1" applyAlignment="1" applyProtection="1">
      <alignment horizontal="left" vertical="center"/>
    </xf>
    <xf numFmtId="3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5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69" xfId="0" applyFont="1" applyBorder="1" applyAlignment="1" applyProtection="1">
      <alignment horizontal="center" vertical="center" wrapText="1"/>
    </xf>
    <xf numFmtId="0" fontId="11" fillId="0" borderId="70" xfId="0" applyFont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textRotation="90" wrapText="1"/>
    </xf>
    <xf numFmtId="0" fontId="11" fillId="3" borderId="13" xfId="0" applyFont="1" applyFill="1" applyBorder="1" applyAlignment="1" applyProtection="1">
      <alignment horizontal="center" vertical="center" textRotation="90" wrapText="1"/>
    </xf>
    <xf numFmtId="0" fontId="11" fillId="3" borderId="66" xfId="0" applyFont="1" applyFill="1" applyBorder="1" applyAlignment="1" applyProtection="1">
      <alignment horizontal="center" vertical="center" textRotation="90" wrapText="1"/>
    </xf>
    <xf numFmtId="0" fontId="11" fillId="0" borderId="17" xfId="0" applyFont="1" applyBorder="1" applyAlignment="1" applyProtection="1">
      <alignment horizontal="center" vertical="center" textRotation="90" wrapText="1"/>
    </xf>
    <xf numFmtId="0" fontId="11" fillId="0" borderId="64" xfId="0" applyFont="1" applyBorder="1" applyAlignment="1" applyProtection="1">
      <alignment horizontal="center" vertical="center" textRotation="90" wrapText="1"/>
    </xf>
    <xf numFmtId="0" fontId="11" fillId="0" borderId="65" xfId="0" applyFont="1" applyBorder="1" applyAlignment="1" applyProtection="1">
      <alignment horizontal="center" vertical="center" textRotation="90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3" borderId="68" xfId="0" applyFont="1" applyFill="1" applyBorder="1" applyAlignment="1" applyProtection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textRotation="90"/>
    </xf>
    <xf numFmtId="0" fontId="11" fillId="0" borderId="64" xfId="0" applyFont="1" applyBorder="1" applyAlignment="1" applyProtection="1">
      <alignment horizontal="center" vertical="center" textRotation="90"/>
    </xf>
    <xf numFmtId="0" fontId="11" fillId="0" borderId="5" xfId="0" applyFont="1" applyBorder="1" applyAlignment="1" applyProtection="1">
      <alignment horizontal="center" vertical="center" textRotation="90"/>
    </xf>
    <xf numFmtId="0" fontId="11" fillId="0" borderId="61" xfId="0" applyFont="1" applyBorder="1" applyAlignment="1" applyProtection="1">
      <alignment horizontal="center" vertical="center" wrapText="1"/>
    </xf>
    <xf numFmtId="0" fontId="11" fillId="0" borderId="47" xfId="0" applyFont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right" vertical="center" wrapText="1"/>
      <protection locked="0"/>
    </xf>
    <xf numFmtId="0" fontId="13" fillId="2" borderId="4" xfId="0" applyFont="1" applyFill="1" applyBorder="1" applyAlignment="1" applyProtection="1">
      <alignment horizontal="right" vertical="center" wrapText="1"/>
      <protection locked="0"/>
    </xf>
    <xf numFmtId="3" fontId="13" fillId="2" borderId="58" xfId="0" applyNumberFormat="1" applyFont="1" applyFill="1" applyBorder="1" applyAlignment="1" applyProtection="1">
      <alignment horizontal="right" vertical="center"/>
      <protection locked="0"/>
    </xf>
    <xf numFmtId="0" fontId="13" fillId="2" borderId="62" xfId="0" applyFont="1" applyFill="1" applyBorder="1" applyAlignment="1" applyProtection="1">
      <alignment horizontal="right" vertical="center"/>
      <protection locked="0"/>
    </xf>
    <xf numFmtId="49" fontId="13" fillId="2" borderId="62" xfId="0" applyNumberFormat="1" applyFont="1" applyFill="1" applyBorder="1" applyAlignment="1" applyProtection="1">
      <alignment horizontal="left" vertical="center"/>
      <protection locked="0"/>
    </xf>
    <xf numFmtId="49" fontId="13" fillId="2" borderId="59" xfId="0" applyNumberFormat="1" applyFont="1" applyFill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 wrapText="1"/>
    </xf>
    <xf numFmtId="49" fontId="4" fillId="5" borderId="50" xfId="0" applyNumberFormat="1" applyFont="1" applyFill="1" applyBorder="1" applyAlignment="1" applyProtection="1">
      <alignment vertical="center" wrapText="1"/>
      <protection locked="0"/>
    </xf>
    <xf numFmtId="49" fontId="4" fillId="5" borderId="28" xfId="0" applyNumberFormat="1" applyFont="1" applyFill="1" applyBorder="1" applyAlignment="1" applyProtection="1">
      <alignment vertical="center" wrapText="1"/>
      <protection locked="0"/>
    </xf>
    <xf numFmtId="49" fontId="4" fillId="5" borderId="18" xfId="0" applyNumberFormat="1" applyFont="1" applyFill="1" applyBorder="1" applyAlignment="1" applyProtection="1">
      <alignment vertical="center" wrapText="1"/>
      <protection locked="0"/>
    </xf>
    <xf numFmtId="49" fontId="4" fillId="5" borderId="34" xfId="0" applyNumberFormat="1" applyFont="1" applyFill="1" applyBorder="1" applyAlignment="1" applyProtection="1">
      <alignment vertical="center" wrapText="1"/>
      <protection locked="0"/>
    </xf>
    <xf numFmtId="49" fontId="1" fillId="0" borderId="20" xfId="0" applyNumberFormat="1" applyFont="1" applyBorder="1" applyAlignment="1" applyProtection="1">
      <alignment horizontal="left" vertical="center" wrapText="1"/>
    </xf>
    <xf numFmtId="49" fontId="1" fillId="0" borderId="21" xfId="0" applyNumberFormat="1" applyFont="1" applyBorder="1" applyAlignment="1" applyProtection="1">
      <alignment horizontal="left" vertical="center" wrapText="1"/>
    </xf>
    <xf numFmtId="49" fontId="4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2" xfId="0" applyNumberFormat="1" applyFill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 vertical="center" wrapText="1"/>
    </xf>
    <xf numFmtId="49" fontId="4" fillId="5" borderId="40" xfId="0" applyNumberFormat="1" applyFont="1" applyFill="1" applyBorder="1" applyAlignment="1" applyProtection="1">
      <alignment vertical="center" wrapText="1"/>
      <protection locked="0"/>
    </xf>
    <xf numFmtId="49" fontId="4" fillId="5" borderId="57" xfId="0" applyNumberFormat="1" applyFont="1" applyFill="1" applyBorder="1" applyAlignment="1" applyProtection="1">
      <alignment vertical="center" wrapText="1"/>
      <protection locked="0"/>
    </xf>
    <xf numFmtId="49" fontId="4" fillId="5" borderId="41" xfId="0" applyNumberFormat="1" applyFont="1" applyFill="1" applyBorder="1" applyAlignment="1" applyProtection="1">
      <alignment vertical="center" wrapText="1"/>
      <protection locked="0"/>
    </xf>
    <xf numFmtId="49" fontId="13" fillId="5" borderId="28" xfId="0" applyNumberFormat="1" applyFont="1" applyFill="1" applyBorder="1" applyAlignment="1" applyProtection="1">
      <alignment vertical="center" wrapText="1"/>
      <protection locked="0"/>
    </xf>
    <xf numFmtId="49" fontId="11" fillId="5" borderId="18" xfId="0" applyNumberFormat="1" applyFont="1" applyFill="1" applyBorder="1" applyAlignment="1" applyProtection="1">
      <alignment vertical="center" wrapText="1"/>
      <protection locked="0"/>
    </xf>
    <xf numFmtId="49" fontId="11" fillId="5" borderId="29" xfId="0" applyNumberFormat="1" applyFont="1" applyFill="1" applyBorder="1" applyAlignment="1" applyProtection="1">
      <alignment vertical="center" wrapText="1"/>
      <protection locked="0"/>
    </xf>
    <xf numFmtId="49" fontId="11" fillId="2" borderId="28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vertical="center" wrapText="1"/>
      <protection locked="0"/>
    </xf>
    <xf numFmtId="49" fontId="11" fillId="2" borderId="29" xfId="0" applyNumberFormat="1" applyFont="1" applyFill="1" applyBorder="1" applyAlignment="1" applyProtection="1">
      <alignment vertical="center" wrapText="1"/>
      <protection locked="0"/>
    </xf>
    <xf numFmtId="49" fontId="11" fillId="0" borderId="20" xfId="0" applyNumberFormat="1" applyFont="1" applyBorder="1" applyAlignment="1" applyProtection="1">
      <alignment horizontal="center" vertical="center" wrapText="1"/>
    </xf>
    <xf numFmtId="49" fontId="11" fillId="0" borderId="21" xfId="0" applyNumberFormat="1" applyFont="1" applyBorder="1" applyAlignment="1" applyProtection="1">
      <alignment horizontal="center" vertical="center" wrapText="1"/>
    </xf>
    <xf numFmtId="49" fontId="11" fillId="0" borderId="22" xfId="0" applyNumberFormat="1" applyFont="1" applyBorder="1" applyAlignment="1" applyProtection="1">
      <alignment horizontal="center" vertical="center" wrapText="1"/>
    </xf>
    <xf numFmtId="49" fontId="13" fillId="5" borderId="44" xfId="0" applyNumberFormat="1" applyFont="1" applyFill="1" applyBorder="1" applyAlignment="1" applyProtection="1">
      <alignment vertical="center" wrapText="1"/>
      <protection locked="0"/>
    </xf>
    <xf numFmtId="49" fontId="11" fillId="5" borderId="19" xfId="0" applyNumberFormat="1" applyFont="1" applyFill="1" applyBorder="1" applyAlignment="1" applyProtection="1">
      <alignment vertical="center" wrapText="1"/>
      <protection locked="0"/>
    </xf>
    <xf numFmtId="49" fontId="11" fillId="5" borderId="45" xfId="0" applyNumberFormat="1" applyFont="1" applyFill="1" applyBorder="1" applyAlignment="1" applyProtection="1">
      <alignment vertical="center" wrapText="1"/>
      <protection locked="0"/>
    </xf>
    <xf numFmtId="49" fontId="13" fillId="5" borderId="40" xfId="0" applyNumberFormat="1" applyFont="1" applyFill="1" applyBorder="1" applyAlignment="1" applyProtection="1">
      <alignment vertical="center" wrapText="1"/>
      <protection locked="0"/>
    </xf>
    <xf numFmtId="49" fontId="13" fillId="5" borderId="57" xfId="0" applyNumberFormat="1" applyFont="1" applyFill="1" applyBorder="1" applyAlignment="1" applyProtection="1">
      <alignment vertical="center" wrapText="1"/>
      <protection locked="0"/>
    </xf>
    <xf numFmtId="49" fontId="13" fillId="5" borderId="41" xfId="0" applyNumberFormat="1" applyFont="1" applyFill="1" applyBorder="1" applyAlignment="1" applyProtection="1">
      <alignment vertical="center" wrapText="1"/>
      <protection locked="0"/>
    </xf>
    <xf numFmtId="49" fontId="11" fillId="2" borderId="40" xfId="0" applyNumberFormat="1" applyFont="1" applyFill="1" applyBorder="1" applyAlignment="1" applyProtection="1">
      <alignment vertical="center" wrapText="1"/>
      <protection locked="0"/>
    </xf>
    <xf numFmtId="49" fontId="11" fillId="2" borderId="57" xfId="0" applyNumberFormat="1" applyFont="1" applyFill="1" applyBorder="1" applyAlignment="1" applyProtection="1">
      <alignment vertical="center" wrapText="1"/>
      <protection locked="0"/>
    </xf>
    <xf numFmtId="49" fontId="11" fillId="2" borderId="41" xfId="0" applyNumberFormat="1" applyFont="1" applyFill="1" applyBorder="1" applyAlignment="1" applyProtection="1">
      <alignment vertical="center" wrapText="1"/>
      <protection locked="0"/>
    </xf>
    <xf numFmtId="49" fontId="11" fillId="5" borderId="57" xfId="0" applyNumberFormat="1" applyFont="1" applyFill="1" applyBorder="1" applyAlignment="1" applyProtection="1">
      <alignment vertical="center" wrapText="1"/>
      <protection locked="0"/>
    </xf>
    <xf numFmtId="49" fontId="11" fillId="5" borderId="41" xfId="0" applyNumberFormat="1" applyFont="1" applyFill="1" applyBorder="1" applyAlignment="1" applyProtection="1">
      <alignment vertical="center" wrapText="1"/>
      <protection locked="0"/>
    </xf>
    <xf numFmtId="49" fontId="4" fillId="5" borderId="2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49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 applyProtection="1">
      <alignment horizontal="left" vertical="top"/>
      <protection locked="0"/>
    </xf>
    <xf numFmtId="49" fontId="0" fillId="2" borderId="11" xfId="0" applyNumberFormat="1" applyFill="1" applyBorder="1" applyAlignment="1" applyProtection="1">
      <alignment horizontal="left" vertical="top"/>
      <protection locked="0"/>
    </xf>
    <xf numFmtId="49" fontId="0" fillId="2" borderId="12" xfId="0" applyNumberFormat="1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Alignment="1" applyProtection="1">
      <alignment horizontal="left" vertical="top"/>
      <protection locked="0"/>
    </xf>
    <xf numFmtId="49" fontId="0" fillId="2" borderId="7" xfId="0" applyNumberFormat="1" applyFill="1" applyBorder="1" applyAlignment="1" applyProtection="1">
      <alignment horizontal="left" vertical="top"/>
      <protection locked="0"/>
    </xf>
    <xf numFmtId="49" fontId="0" fillId="2" borderId="8" xfId="0" applyNumberFormat="1" applyFill="1" applyBorder="1" applyAlignment="1" applyProtection="1">
      <alignment horizontal="left" vertical="top"/>
      <protection locked="0"/>
    </xf>
    <xf numFmtId="0" fontId="0" fillId="2" borderId="40" xfId="0" applyFont="1" applyFill="1" applyBorder="1" applyAlignment="1" applyProtection="1">
      <alignment horizontal="left" vertical="center" wrapText="1"/>
      <protection locked="0"/>
    </xf>
    <xf numFmtId="0" fontId="0" fillId="2" borderId="57" xfId="0" applyFont="1" applyFill="1" applyBorder="1" applyAlignment="1" applyProtection="1">
      <alignment horizontal="left" vertical="center" wrapText="1"/>
      <protection locked="0"/>
    </xf>
    <xf numFmtId="0" fontId="0" fillId="2" borderId="41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2" borderId="57" xfId="0" applyFont="1" applyFill="1" applyBorder="1" applyAlignment="1" applyProtection="1">
      <alignment vertical="center" wrapText="1"/>
      <protection locked="0"/>
    </xf>
    <xf numFmtId="0" fontId="4" fillId="2" borderId="41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/>
    </xf>
    <xf numFmtId="14" fontId="21" fillId="2" borderId="0" xfId="0" applyNumberFormat="1" applyFont="1" applyFill="1" applyAlignment="1" applyProtection="1">
      <alignment horizontal="center"/>
      <protection locked="0"/>
    </xf>
    <xf numFmtId="49" fontId="12" fillId="2" borderId="32" xfId="0" applyNumberFormat="1" applyFont="1" applyFill="1" applyBorder="1" applyAlignment="1" applyProtection="1">
      <alignment vertical="center" wrapText="1"/>
      <protection locked="0"/>
    </xf>
    <xf numFmtId="49" fontId="4" fillId="2" borderId="56" xfId="0" applyNumberFormat="1" applyFont="1" applyFill="1" applyBorder="1" applyAlignment="1" applyProtection="1">
      <alignment vertical="center" wrapText="1"/>
      <protection locked="0"/>
    </xf>
    <xf numFmtId="49" fontId="4" fillId="2" borderId="34" xfId="0" applyNumberFormat="1" applyFont="1" applyFill="1" applyBorder="1" applyAlignment="1" applyProtection="1">
      <alignment vertical="center" wrapText="1"/>
      <protection locked="0"/>
    </xf>
    <xf numFmtId="49" fontId="4" fillId="2" borderId="35" xfId="0" applyNumberFormat="1" applyFont="1" applyFill="1" applyBorder="1" applyAlignment="1" applyProtection="1">
      <alignment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29" xfId="0" applyFont="1" applyBorder="1" applyAlignment="1" applyProtection="1">
      <alignment horizontal="left" vertical="center" wrapText="1"/>
    </xf>
    <xf numFmtId="0" fontId="4" fillId="2" borderId="54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56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26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9"/>
  <sheetViews>
    <sheetView tabSelected="1" topLeftCell="A79" zoomScaleNormal="100" zoomScaleSheetLayoutView="55" workbookViewId="0">
      <selection activeCell="N302" sqref="N302"/>
    </sheetView>
  </sheetViews>
  <sheetFormatPr defaultRowHeight="15" x14ac:dyDescent="0.25"/>
  <cols>
    <col min="1" max="1" width="9.140625" style="1"/>
    <col min="2" max="3" width="9.140625" style="1" customWidth="1"/>
    <col min="4" max="6" width="9.140625" style="1"/>
    <col min="7" max="7" width="9" style="1" customWidth="1"/>
    <col min="8" max="11" width="9.140625" style="1"/>
    <col min="12" max="12" width="9.140625" style="1" customWidth="1"/>
    <col min="13" max="16384" width="9.140625" style="1"/>
  </cols>
  <sheetData>
    <row r="1" spans="2:13" ht="28.5" customHeight="1" x14ac:dyDescent="0.25">
      <c r="C1" s="182" t="s">
        <v>21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2:13" ht="21" x14ac:dyDescent="0.35">
      <c r="C2" s="2"/>
      <c r="D2" s="183" t="s">
        <v>22</v>
      </c>
      <c r="E2" s="183"/>
      <c r="F2" s="183"/>
      <c r="G2" s="183"/>
      <c r="H2" s="183"/>
      <c r="I2" s="183"/>
      <c r="J2" s="183"/>
      <c r="K2" s="184" t="s">
        <v>245</v>
      </c>
      <c r="L2" s="184"/>
      <c r="M2" s="184"/>
    </row>
    <row r="4" spans="2:13" ht="15.75" thickBot="1" x14ac:dyDescent="0.3">
      <c r="B4" s="186" t="s">
        <v>20</v>
      </c>
      <c r="C4" s="186"/>
      <c r="D4" s="186"/>
      <c r="E4" s="186"/>
      <c r="F4" s="186"/>
    </row>
    <row r="5" spans="2:13" ht="21.75" customHeight="1" thickBot="1" x14ac:dyDescent="0.3">
      <c r="B5" s="166" t="s">
        <v>0</v>
      </c>
      <c r="C5" s="167"/>
      <c r="D5" s="167"/>
      <c r="E5" s="168"/>
      <c r="F5" s="174" t="s">
        <v>259</v>
      </c>
      <c r="G5" s="175"/>
      <c r="H5" s="175"/>
      <c r="I5" s="175"/>
      <c r="J5" s="175"/>
      <c r="K5" s="175"/>
      <c r="L5" s="175"/>
      <c r="M5" s="176"/>
    </row>
    <row r="6" spans="2:13" ht="15.75" thickBot="1" x14ac:dyDescent="0.3">
      <c r="B6" s="166" t="s">
        <v>1</v>
      </c>
      <c r="C6" s="167"/>
      <c r="D6" s="167"/>
      <c r="E6" s="168"/>
      <c r="F6" s="163" t="s">
        <v>259</v>
      </c>
      <c r="G6" s="164"/>
      <c r="H6" s="164"/>
      <c r="I6" s="164"/>
      <c r="J6" s="164"/>
      <c r="K6" s="164"/>
      <c r="L6" s="164"/>
      <c r="M6" s="165"/>
    </row>
    <row r="7" spans="2:13" ht="15.75" thickBot="1" x14ac:dyDescent="0.3">
      <c r="B7" s="166" t="s">
        <v>2</v>
      </c>
      <c r="C7" s="168"/>
      <c r="D7" s="163" t="s">
        <v>260</v>
      </c>
      <c r="E7" s="164"/>
      <c r="F7" s="164"/>
      <c r="G7" s="164"/>
      <c r="H7" s="164"/>
      <c r="I7" s="165"/>
      <c r="J7" s="3" t="s">
        <v>3</v>
      </c>
      <c r="K7" s="163" t="s">
        <v>261</v>
      </c>
      <c r="L7" s="164"/>
      <c r="M7" s="165"/>
    </row>
    <row r="8" spans="2:13" ht="15.75" thickBot="1" x14ac:dyDescent="0.3">
      <c r="B8" s="166" t="s">
        <v>4</v>
      </c>
      <c r="C8" s="168"/>
      <c r="D8" s="163" t="s">
        <v>262</v>
      </c>
      <c r="E8" s="164"/>
      <c r="F8" s="164"/>
      <c r="G8" s="164"/>
      <c r="H8" s="164"/>
      <c r="I8" s="165"/>
      <c r="J8" s="3" t="s">
        <v>5</v>
      </c>
      <c r="K8" s="163" t="s">
        <v>263</v>
      </c>
      <c r="L8" s="164"/>
      <c r="M8" s="165"/>
    </row>
    <row r="9" spans="2:13" ht="15.75" thickBot="1" x14ac:dyDescent="0.3">
      <c r="B9" s="166" t="s">
        <v>6</v>
      </c>
      <c r="C9" s="167"/>
      <c r="D9" s="167"/>
      <c r="E9" s="168"/>
      <c r="F9" s="160" t="s">
        <v>7</v>
      </c>
      <c r="G9" s="161"/>
      <c r="H9" s="161"/>
      <c r="I9" s="161"/>
      <c r="J9" s="161"/>
      <c r="K9" s="161"/>
      <c r="L9" s="161"/>
      <c r="M9" s="162"/>
    </row>
    <row r="10" spans="2:13" ht="15.75" thickBot="1" x14ac:dyDescent="0.3">
      <c r="B10" s="169" t="s">
        <v>8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1"/>
    </row>
    <row r="11" spans="2:13" ht="15.75" thickBot="1" x14ac:dyDescent="0.3">
      <c r="B11" s="166" t="s">
        <v>243</v>
      </c>
      <c r="C11" s="167"/>
      <c r="D11" s="168"/>
      <c r="E11" s="166" t="s">
        <v>244</v>
      </c>
      <c r="F11" s="167"/>
      <c r="G11" s="167"/>
      <c r="H11" s="168"/>
      <c r="I11" s="112" t="s">
        <v>9</v>
      </c>
      <c r="J11" s="114"/>
      <c r="K11" s="113"/>
      <c r="L11" s="114" t="s">
        <v>10</v>
      </c>
      <c r="M11" s="113"/>
    </row>
    <row r="12" spans="2:13" ht="15.75" thickBot="1" x14ac:dyDescent="0.3">
      <c r="B12" s="163" t="s">
        <v>264</v>
      </c>
      <c r="C12" s="164"/>
      <c r="D12" s="165"/>
      <c r="E12" s="160" t="s">
        <v>11</v>
      </c>
      <c r="F12" s="161"/>
      <c r="G12" s="161"/>
      <c r="H12" s="162"/>
      <c r="I12" s="154" t="s">
        <v>271</v>
      </c>
      <c r="J12" s="155"/>
      <c r="K12" s="156"/>
      <c r="L12" s="151">
        <v>904224518</v>
      </c>
      <c r="M12" s="152"/>
    </row>
    <row r="13" spans="2:13" ht="15.75" thickBot="1" x14ac:dyDescent="0.3">
      <c r="B13" s="163" t="s">
        <v>265</v>
      </c>
      <c r="C13" s="164"/>
      <c r="D13" s="165"/>
      <c r="E13" s="160" t="s">
        <v>12</v>
      </c>
      <c r="F13" s="161"/>
      <c r="G13" s="161"/>
      <c r="H13" s="162"/>
      <c r="I13" s="154" t="s">
        <v>271</v>
      </c>
      <c r="J13" s="155"/>
      <c r="K13" s="156"/>
      <c r="L13" s="151">
        <v>902456331</v>
      </c>
      <c r="M13" s="152"/>
    </row>
    <row r="14" spans="2:13" ht="15.75" thickBot="1" x14ac:dyDescent="0.3">
      <c r="B14" s="163" t="s">
        <v>266</v>
      </c>
      <c r="C14" s="164"/>
      <c r="D14" s="165"/>
      <c r="E14" s="163" t="s">
        <v>12</v>
      </c>
      <c r="F14" s="164"/>
      <c r="G14" s="164"/>
      <c r="H14" s="165"/>
      <c r="I14" s="154" t="s">
        <v>271</v>
      </c>
      <c r="J14" s="155"/>
      <c r="K14" s="156"/>
      <c r="L14" s="151">
        <v>908330152</v>
      </c>
      <c r="M14" s="152"/>
    </row>
    <row r="15" spans="2:13" ht="15.75" thickBot="1" x14ac:dyDescent="0.3">
      <c r="B15" s="163" t="s">
        <v>267</v>
      </c>
      <c r="C15" s="164"/>
      <c r="D15" s="165"/>
      <c r="E15" s="163" t="s">
        <v>268</v>
      </c>
      <c r="F15" s="164"/>
      <c r="G15" s="164"/>
      <c r="H15" s="165"/>
      <c r="I15" s="154" t="s">
        <v>272</v>
      </c>
      <c r="J15" s="155"/>
      <c r="K15" s="156"/>
      <c r="L15" s="151">
        <v>907326169</v>
      </c>
      <c r="M15" s="152"/>
    </row>
    <row r="16" spans="2:13" ht="15.75" thickBot="1" x14ac:dyDescent="0.3">
      <c r="B16" s="163" t="s">
        <v>269</v>
      </c>
      <c r="C16" s="164"/>
      <c r="D16" s="165"/>
      <c r="E16" s="163" t="s">
        <v>270</v>
      </c>
      <c r="F16" s="164"/>
      <c r="G16" s="164"/>
      <c r="H16" s="165"/>
      <c r="I16" s="154"/>
      <c r="J16" s="155"/>
      <c r="K16" s="156"/>
      <c r="L16" s="151">
        <v>908948237</v>
      </c>
      <c r="M16" s="152"/>
    </row>
    <row r="17" spans="2:13" ht="15.75" thickBot="1" x14ac:dyDescent="0.3">
      <c r="B17" s="163"/>
      <c r="C17" s="164"/>
      <c r="D17" s="165"/>
      <c r="E17" s="163"/>
      <c r="F17" s="164"/>
      <c r="G17" s="164"/>
      <c r="H17" s="165"/>
      <c r="I17" s="154"/>
      <c r="J17" s="155"/>
      <c r="K17" s="156"/>
      <c r="L17" s="153"/>
      <c r="M17" s="152"/>
    </row>
    <row r="18" spans="2:13" ht="15.75" thickBot="1" x14ac:dyDescent="0.3">
      <c r="B18" s="169" t="s">
        <v>13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1"/>
    </row>
    <row r="19" spans="2:13" ht="30.75" thickBot="1" x14ac:dyDescent="0.3">
      <c r="B19" s="166" t="s">
        <v>155</v>
      </c>
      <c r="C19" s="167"/>
      <c r="D19" s="167"/>
      <c r="E19" s="167"/>
      <c r="F19" s="168"/>
      <c r="G19" s="3" t="s">
        <v>14</v>
      </c>
      <c r="H19" s="166" t="s">
        <v>15</v>
      </c>
      <c r="I19" s="167"/>
      <c r="J19" s="167"/>
      <c r="K19" s="168"/>
      <c r="L19" s="166" t="s">
        <v>10</v>
      </c>
      <c r="M19" s="168"/>
    </row>
    <row r="20" spans="2:13" ht="15.75" thickBot="1" x14ac:dyDescent="0.3">
      <c r="B20" s="160" t="s">
        <v>16</v>
      </c>
      <c r="C20" s="161"/>
      <c r="D20" s="161"/>
      <c r="E20" s="161"/>
      <c r="F20" s="162"/>
      <c r="G20" s="45">
        <v>11</v>
      </c>
      <c r="H20" s="154" t="s">
        <v>273</v>
      </c>
      <c r="I20" s="155"/>
      <c r="J20" s="155"/>
      <c r="K20" s="156"/>
      <c r="L20" s="172">
        <v>904860693</v>
      </c>
      <c r="M20" s="152"/>
    </row>
    <row r="21" spans="2:13" ht="15.75" thickBot="1" x14ac:dyDescent="0.3">
      <c r="B21" s="160" t="s">
        <v>17</v>
      </c>
      <c r="C21" s="161"/>
      <c r="D21" s="161"/>
      <c r="E21" s="161"/>
      <c r="F21" s="162"/>
      <c r="G21" s="45">
        <v>14</v>
      </c>
      <c r="H21" s="154" t="s">
        <v>274</v>
      </c>
      <c r="I21" s="155"/>
      <c r="J21" s="155"/>
      <c r="K21" s="156"/>
      <c r="L21" s="172">
        <v>905831325</v>
      </c>
      <c r="M21" s="152"/>
    </row>
    <row r="22" spans="2:13" ht="15.75" thickBot="1" x14ac:dyDescent="0.3">
      <c r="B22" s="160" t="s">
        <v>18</v>
      </c>
      <c r="C22" s="161"/>
      <c r="D22" s="161"/>
      <c r="E22" s="161"/>
      <c r="F22" s="162"/>
      <c r="G22" s="45"/>
      <c r="H22" s="154"/>
      <c r="I22" s="155"/>
      <c r="J22" s="155"/>
      <c r="K22" s="156"/>
      <c r="L22" s="185"/>
      <c r="M22" s="152"/>
    </row>
    <row r="23" spans="2:13" ht="15.75" thickBot="1" x14ac:dyDescent="0.3">
      <c r="B23" s="154" t="s">
        <v>275</v>
      </c>
      <c r="C23" s="155"/>
      <c r="D23" s="155"/>
      <c r="E23" s="155"/>
      <c r="F23" s="156"/>
      <c r="G23" s="45">
        <v>8</v>
      </c>
      <c r="H23" s="154" t="s">
        <v>276</v>
      </c>
      <c r="I23" s="155"/>
      <c r="J23" s="155"/>
      <c r="K23" s="156"/>
      <c r="L23" s="172">
        <v>905569059</v>
      </c>
      <c r="M23" s="152"/>
    </row>
    <row r="24" spans="2:13" ht="15.75" thickBot="1" x14ac:dyDescent="0.3">
      <c r="B24" s="154" t="s">
        <v>277</v>
      </c>
      <c r="C24" s="155"/>
      <c r="D24" s="155"/>
      <c r="E24" s="155"/>
      <c r="F24" s="156"/>
      <c r="G24" s="45">
        <v>8</v>
      </c>
      <c r="H24" s="154" t="s">
        <v>278</v>
      </c>
      <c r="I24" s="155"/>
      <c r="J24" s="155"/>
      <c r="K24" s="156"/>
      <c r="L24" s="172">
        <v>907565551</v>
      </c>
      <c r="M24" s="152"/>
    </row>
    <row r="25" spans="2:13" ht="15.75" thickBot="1" x14ac:dyDescent="0.3">
      <c r="B25" s="154" t="s">
        <v>279</v>
      </c>
      <c r="C25" s="155"/>
      <c r="D25" s="155"/>
      <c r="E25" s="155"/>
      <c r="F25" s="156"/>
      <c r="G25" s="45">
        <v>9</v>
      </c>
      <c r="H25" s="154" t="s">
        <v>280</v>
      </c>
      <c r="I25" s="155"/>
      <c r="J25" s="155"/>
      <c r="K25" s="156"/>
      <c r="L25" s="172">
        <v>949050905</v>
      </c>
      <c r="M25" s="152"/>
    </row>
    <row r="26" spans="2:13" ht="15.75" thickBot="1" x14ac:dyDescent="0.3">
      <c r="B26" s="154" t="s">
        <v>281</v>
      </c>
      <c r="C26" s="155"/>
      <c r="D26" s="155"/>
      <c r="E26" s="155"/>
      <c r="F26" s="156"/>
      <c r="G26" s="45">
        <v>6</v>
      </c>
      <c r="H26" s="154" t="s">
        <v>282</v>
      </c>
      <c r="I26" s="155"/>
      <c r="J26" s="155"/>
      <c r="K26" s="156"/>
      <c r="L26" s="172">
        <v>903532421</v>
      </c>
      <c r="M26" s="152"/>
    </row>
    <row r="27" spans="2:13" ht="15.75" thickBot="1" x14ac:dyDescent="0.3">
      <c r="B27" s="154" t="s">
        <v>283</v>
      </c>
      <c r="C27" s="155"/>
      <c r="D27" s="155"/>
      <c r="E27" s="155"/>
      <c r="F27" s="156"/>
      <c r="G27" s="45">
        <v>3</v>
      </c>
      <c r="H27" s="154" t="s">
        <v>284</v>
      </c>
      <c r="I27" s="155"/>
      <c r="J27" s="155"/>
      <c r="K27" s="156"/>
      <c r="L27" s="172">
        <v>905478266</v>
      </c>
      <c r="M27" s="152"/>
    </row>
    <row r="28" spans="2:13" ht="15.75" thickBot="1" x14ac:dyDescent="0.3">
      <c r="B28" s="154" t="s">
        <v>285</v>
      </c>
      <c r="C28" s="155"/>
      <c r="D28" s="155"/>
      <c r="E28" s="155"/>
      <c r="F28" s="156"/>
      <c r="G28" s="45">
        <v>8</v>
      </c>
      <c r="H28" s="154" t="s">
        <v>267</v>
      </c>
      <c r="I28" s="155"/>
      <c r="J28" s="155"/>
      <c r="K28" s="156"/>
      <c r="L28" s="172">
        <v>907326169</v>
      </c>
      <c r="M28" s="152"/>
    </row>
    <row r="29" spans="2:13" ht="15.75" thickBot="1" x14ac:dyDescent="0.3">
      <c r="B29" s="154"/>
      <c r="C29" s="155"/>
      <c r="D29" s="155"/>
      <c r="E29" s="155"/>
      <c r="F29" s="156"/>
      <c r="G29" s="45"/>
      <c r="H29" s="154"/>
      <c r="I29" s="155"/>
      <c r="J29" s="155"/>
      <c r="K29" s="156"/>
      <c r="L29" s="185"/>
      <c r="M29" s="152"/>
    </row>
    <row r="30" spans="2:13" ht="15.75" customHeight="1" thickBot="1" x14ac:dyDescent="0.3">
      <c r="B30" s="166" t="s">
        <v>19</v>
      </c>
      <c r="C30" s="168"/>
      <c r="D30" s="164"/>
      <c r="E30" s="164"/>
      <c r="F30" s="164"/>
      <c r="G30" s="164"/>
      <c r="H30" s="164"/>
      <c r="I30" s="164"/>
      <c r="J30" s="164"/>
      <c r="K30" s="164"/>
      <c r="L30" s="164"/>
      <c r="M30" s="165"/>
    </row>
    <row r="32" spans="2:13" ht="15.75" thickBot="1" x14ac:dyDescent="0.3">
      <c r="B32" s="173" t="s">
        <v>23</v>
      </c>
      <c r="C32" s="173"/>
      <c r="D32" s="173"/>
      <c r="E32" s="173"/>
    </row>
    <row r="33" spans="2:15" ht="45.75" thickBot="1" x14ac:dyDescent="0.3">
      <c r="B33" s="4" t="s">
        <v>24</v>
      </c>
      <c r="C33" s="4" t="s">
        <v>25</v>
      </c>
      <c r="D33" s="66" t="s">
        <v>26</v>
      </c>
      <c r="E33" s="66" t="s">
        <v>27</v>
      </c>
      <c r="F33" s="66" t="s">
        <v>28</v>
      </c>
      <c r="G33" s="66" t="s">
        <v>29</v>
      </c>
      <c r="H33" s="66" t="s">
        <v>30</v>
      </c>
      <c r="I33" s="66" t="s">
        <v>31</v>
      </c>
      <c r="J33" s="76" t="s">
        <v>32</v>
      </c>
      <c r="K33" s="77" t="s">
        <v>246</v>
      </c>
    </row>
    <row r="34" spans="2:15" ht="15.75" thickBot="1" x14ac:dyDescent="0.3">
      <c r="B34" s="46">
        <v>577</v>
      </c>
      <c r="C34" s="47">
        <v>278</v>
      </c>
      <c r="D34" s="70">
        <v>69</v>
      </c>
      <c r="E34" s="72">
        <v>1</v>
      </c>
      <c r="F34" s="72">
        <v>26</v>
      </c>
      <c r="G34" s="5">
        <f>B34/F34</f>
        <v>22.192307692307693</v>
      </c>
      <c r="H34" s="72">
        <v>87</v>
      </c>
      <c r="I34" s="72">
        <v>36</v>
      </c>
      <c r="J34" s="75">
        <v>0</v>
      </c>
      <c r="K34" s="47">
        <v>0</v>
      </c>
    </row>
    <row r="35" spans="2:15" ht="15.75" thickBot="1" x14ac:dyDescent="0.3">
      <c r="B35" s="112" t="s">
        <v>19</v>
      </c>
      <c r="C35" s="113"/>
      <c r="D35" s="104"/>
      <c r="E35" s="105"/>
      <c r="F35" s="105"/>
      <c r="G35" s="105"/>
      <c r="H35" s="105"/>
      <c r="I35" s="105"/>
      <c r="J35" s="105"/>
      <c r="K35" s="106"/>
    </row>
    <row r="36" spans="2:15" ht="15.75" thickBot="1" x14ac:dyDescent="0.3"/>
    <row r="37" spans="2:15" ht="15.75" customHeight="1" thickBot="1" x14ac:dyDescent="0.3">
      <c r="B37" s="7"/>
      <c r="C37" s="112" t="s">
        <v>33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3"/>
    </row>
    <row r="38" spans="2:15" ht="84" thickBot="1" x14ac:dyDescent="0.3">
      <c r="B38" s="8" t="s">
        <v>34</v>
      </c>
      <c r="C38" s="9" t="s">
        <v>35</v>
      </c>
      <c r="D38" s="10" t="s">
        <v>36</v>
      </c>
      <c r="E38" s="10" t="s">
        <v>37</v>
      </c>
      <c r="F38" s="10" t="s">
        <v>28</v>
      </c>
      <c r="G38" s="10" t="s">
        <v>38</v>
      </c>
      <c r="H38" s="10" t="s">
        <v>39</v>
      </c>
      <c r="I38" s="10" t="s">
        <v>40</v>
      </c>
      <c r="J38" s="10" t="s">
        <v>41</v>
      </c>
      <c r="K38" s="10" t="s">
        <v>42</v>
      </c>
      <c r="L38" s="10" t="s">
        <v>43</v>
      </c>
      <c r="M38" s="10" t="s">
        <v>44</v>
      </c>
      <c r="N38" s="10" t="s">
        <v>45</v>
      </c>
      <c r="O38" s="10" t="s">
        <v>46</v>
      </c>
    </row>
    <row r="39" spans="2:15" ht="15.75" thickBot="1" x14ac:dyDescent="0.3">
      <c r="B39" s="48"/>
      <c r="C39" s="49"/>
      <c r="D39" s="50"/>
      <c r="E39" s="51"/>
      <c r="F39" s="51"/>
      <c r="G39" s="51"/>
      <c r="H39" s="51"/>
      <c r="I39" s="51"/>
      <c r="J39" s="51"/>
      <c r="K39" s="51"/>
      <c r="L39" s="11" t="e">
        <f>B39/F39</f>
        <v>#DIV/0!</v>
      </c>
      <c r="M39" s="51"/>
      <c r="N39" s="51"/>
      <c r="O39" s="51"/>
    </row>
    <row r="40" spans="2:15" ht="15.75" thickBot="1" x14ac:dyDescent="0.3">
      <c r="B40" s="112" t="s">
        <v>19</v>
      </c>
      <c r="C40" s="113"/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</row>
    <row r="41" spans="2:15" ht="15.75" thickBot="1" x14ac:dyDescent="0.3"/>
    <row r="42" spans="2:15" ht="15.75" customHeight="1" thickBot="1" x14ac:dyDescent="0.3">
      <c r="B42" s="187" t="s">
        <v>47</v>
      </c>
      <c r="C42" s="188"/>
      <c r="D42" s="188"/>
      <c r="E42" s="188"/>
      <c r="F42" s="188"/>
      <c r="G42" s="188"/>
      <c r="H42" s="188"/>
      <c r="I42" s="188"/>
      <c r="J42" s="188"/>
      <c r="K42" s="189"/>
    </row>
    <row r="43" spans="2:15" ht="41.25" customHeight="1" thickBot="1" x14ac:dyDescent="0.3">
      <c r="B43" s="177" t="s">
        <v>48</v>
      </c>
      <c r="C43" s="178"/>
      <c r="D43" s="177" t="s">
        <v>49</v>
      </c>
      <c r="E43" s="181"/>
      <c r="F43" s="178" t="s">
        <v>50</v>
      </c>
      <c r="G43" s="178"/>
      <c r="H43" s="177" t="s">
        <v>51</v>
      </c>
      <c r="I43" s="181"/>
      <c r="J43" s="178" t="s">
        <v>52</v>
      </c>
      <c r="K43" s="181"/>
    </row>
    <row r="44" spans="2:15" ht="15.75" thickBot="1" x14ac:dyDescent="0.3">
      <c r="B44" s="179"/>
      <c r="C44" s="180"/>
      <c r="D44" s="179"/>
      <c r="E44" s="180"/>
      <c r="F44" s="179"/>
      <c r="G44" s="190"/>
      <c r="H44" s="191"/>
      <c r="I44" s="192"/>
      <c r="J44" s="191"/>
      <c r="K44" s="192"/>
    </row>
    <row r="45" spans="2:15" ht="15.75" customHeight="1" thickBot="1" x14ac:dyDescent="0.3">
      <c r="B45" s="112" t="s">
        <v>19</v>
      </c>
      <c r="C45" s="113"/>
      <c r="D45" s="109"/>
      <c r="E45" s="110"/>
      <c r="F45" s="110"/>
      <c r="G45" s="110"/>
      <c r="H45" s="110"/>
      <c r="I45" s="110"/>
      <c r="J45" s="110"/>
      <c r="K45" s="111"/>
    </row>
    <row r="46" spans="2:15" ht="15.75" thickBot="1" x14ac:dyDescent="0.3"/>
    <row r="47" spans="2:15" ht="15.75" customHeight="1" thickBot="1" x14ac:dyDescent="0.3">
      <c r="B47" s="112" t="s">
        <v>53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3"/>
    </row>
    <row r="48" spans="2:15" ht="38.25" customHeight="1" thickBot="1" x14ac:dyDescent="0.3">
      <c r="B48" s="195" t="s">
        <v>54</v>
      </c>
      <c r="C48" s="196"/>
      <c r="D48" s="177" t="s">
        <v>55</v>
      </c>
      <c r="E48" s="181"/>
      <c r="F48" s="177" t="s">
        <v>56</v>
      </c>
      <c r="G48" s="181"/>
      <c r="H48" s="194" t="s">
        <v>57</v>
      </c>
      <c r="I48" s="194"/>
      <c r="J48" s="177" t="s">
        <v>58</v>
      </c>
      <c r="K48" s="181"/>
      <c r="L48" s="177" t="s">
        <v>59</v>
      </c>
      <c r="M48" s="181"/>
    </row>
    <row r="49" spans="2:18" ht="15.75" thickBot="1" x14ac:dyDescent="0.3">
      <c r="B49" s="185"/>
      <c r="C49" s="152"/>
      <c r="D49" s="179"/>
      <c r="E49" s="180"/>
      <c r="F49" s="179"/>
      <c r="G49" s="190"/>
      <c r="H49" s="185"/>
      <c r="I49" s="152"/>
      <c r="J49" s="115"/>
      <c r="K49" s="116"/>
      <c r="L49" s="115"/>
      <c r="M49" s="116"/>
    </row>
    <row r="50" spans="2:18" ht="15.75" customHeight="1" thickBot="1" x14ac:dyDescent="0.3">
      <c r="B50" s="112" t="s">
        <v>19</v>
      </c>
      <c r="C50" s="114"/>
      <c r="D50" s="109"/>
      <c r="E50" s="110"/>
      <c r="F50" s="110"/>
      <c r="G50" s="110"/>
      <c r="H50" s="110"/>
      <c r="I50" s="110"/>
      <c r="J50" s="110"/>
      <c r="K50" s="110"/>
      <c r="L50" s="110"/>
      <c r="M50" s="111"/>
    </row>
    <row r="51" spans="2:18" ht="15.75" thickBot="1" x14ac:dyDescent="0.3"/>
    <row r="52" spans="2:18" ht="15.75" customHeight="1" thickBot="1" x14ac:dyDescent="0.3">
      <c r="B52" s="112" t="s">
        <v>60</v>
      </c>
      <c r="C52" s="114"/>
      <c r="D52" s="114"/>
      <c r="E52" s="114"/>
      <c r="F52" s="114"/>
      <c r="G52" s="114"/>
      <c r="H52" s="114"/>
      <c r="I52" s="113"/>
      <c r="J52" s="12"/>
      <c r="K52" s="12"/>
      <c r="L52" s="12"/>
      <c r="M52" s="12"/>
      <c r="N52" s="12"/>
      <c r="O52" s="12"/>
      <c r="P52" s="12"/>
      <c r="Q52" s="12"/>
      <c r="R52" s="12"/>
    </row>
    <row r="53" spans="2:18" ht="15.75" customHeight="1" thickBot="1" x14ac:dyDescent="0.3">
      <c r="B53" s="177" t="s">
        <v>232</v>
      </c>
      <c r="C53" s="178"/>
      <c r="D53" s="178"/>
      <c r="E53" s="178"/>
      <c r="F53" s="178"/>
      <c r="G53" s="178"/>
      <c r="H53" s="178"/>
      <c r="I53" s="181"/>
      <c r="J53" s="12"/>
      <c r="K53" s="12"/>
      <c r="L53" s="12"/>
      <c r="M53" s="12"/>
      <c r="N53" s="12"/>
      <c r="O53" s="12"/>
      <c r="P53" s="12"/>
      <c r="Q53" s="12"/>
      <c r="R53" s="12"/>
    </row>
    <row r="54" spans="2:18" ht="84" customHeight="1" thickBot="1" x14ac:dyDescent="0.3">
      <c r="B54" s="13" t="s">
        <v>233</v>
      </c>
      <c r="C54" s="14" t="s">
        <v>234</v>
      </c>
      <c r="D54" s="14" t="s">
        <v>235</v>
      </c>
      <c r="E54" s="14" t="s">
        <v>236</v>
      </c>
      <c r="F54" s="14" t="s">
        <v>237</v>
      </c>
      <c r="G54" s="14" t="s">
        <v>61</v>
      </c>
      <c r="H54" s="14" t="s">
        <v>62</v>
      </c>
      <c r="I54" s="9" t="s">
        <v>59</v>
      </c>
      <c r="J54" s="15"/>
      <c r="K54" s="16"/>
      <c r="L54" s="15"/>
      <c r="M54" s="16"/>
      <c r="N54" s="15"/>
      <c r="O54" s="16"/>
      <c r="P54" s="15"/>
      <c r="Q54" s="15"/>
      <c r="R54" s="16"/>
    </row>
    <row r="55" spans="2:18" ht="15.75" thickBot="1" x14ac:dyDescent="0.3">
      <c r="B55" s="69"/>
      <c r="C55" s="47"/>
      <c r="D55" s="71"/>
      <c r="E55" s="47"/>
      <c r="F55" s="52"/>
      <c r="G55" s="47"/>
      <c r="H55" s="52"/>
      <c r="I55" s="47"/>
      <c r="J55" s="6"/>
      <c r="K55" s="6"/>
      <c r="L55" s="17"/>
      <c r="M55" s="17"/>
      <c r="N55" s="17"/>
      <c r="O55" s="17"/>
      <c r="P55" s="17"/>
      <c r="Q55" s="17"/>
      <c r="R55" s="17"/>
    </row>
    <row r="56" spans="2:18" ht="15.75" customHeight="1" thickBot="1" x14ac:dyDescent="0.3">
      <c r="B56" s="112" t="s">
        <v>19</v>
      </c>
      <c r="C56" s="113"/>
      <c r="D56" s="109"/>
      <c r="E56" s="110"/>
      <c r="F56" s="110"/>
      <c r="G56" s="110"/>
      <c r="H56" s="110"/>
      <c r="I56" s="111"/>
      <c r="J56" s="6"/>
      <c r="K56" s="6"/>
      <c r="L56" s="6"/>
      <c r="M56" s="6"/>
      <c r="N56" s="6"/>
      <c r="O56" s="6"/>
      <c r="P56" s="6"/>
      <c r="Q56" s="6"/>
      <c r="R56" s="6"/>
    </row>
    <row r="58" spans="2:18" ht="15.75" thickBot="1" x14ac:dyDescent="0.3">
      <c r="B58" s="68" t="s">
        <v>255</v>
      </c>
    </row>
    <row r="59" spans="2:18" ht="15.75" customHeight="1" thickBot="1" x14ac:dyDescent="0.3">
      <c r="B59" s="177" t="s">
        <v>63</v>
      </c>
      <c r="C59" s="178"/>
      <c r="D59" s="177" t="s">
        <v>64</v>
      </c>
      <c r="E59" s="181"/>
      <c r="F59" s="177" t="s">
        <v>65</v>
      </c>
      <c r="G59" s="181"/>
      <c r="H59" s="177" t="s">
        <v>66</v>
      </c>
      <c r="I59" s="181"/>
    </row>
    <row r="60" spans="2:18" ht="15.75" thickBot="1" x14ac:dyDescent="0.3">
      <c r="B60" s="185">
        <v>87</v>
      </c>
      <c r="C60" s="152"/>
      <c r="D60" s="179">
        <v>8</v>
      </c>
      <c r="E60" s="190"/>
      <c r="F60" s="185">
        <v>3</v>
      </c>
      <c r="G60" s="152"/>
      <c r="H60" s="191">
        <v>67</v>
      </c>
      <c r="I60" s="192"/>
    </row>
    <row r="61" spans="2:18" ht="15.75" customHeight="1" thickBot="1" x14ac:dyDescent="0.3">
      <c r="B61" s="177" t="s">
        <v>19</v>
      </c>
      <c r="C61" s="178"/>
      <c r="D61" s="202" t="s">
        <v>286</v>
      </c>
      <c r="E61" s="203"/>
      <c r="F61" s="203"/>
      <c r="G61" s="203"/>
      <c r="H61" s="203"/>
      <c r="I61" s="204"/>
    </row>
    <row r="63" spans="2:18" ht="15.75" thickBot="1" x14ac:dyDescent="0.3">
      <c r="B63" s="193" t="s">
        <v>67</v>
      </c>
      <c r="C63" s="193"/>
      <c r="D63" s="193"/>
      <c r="E63" s="193"/>
      <c r="F63" s="193"/>
    </row>
    <row r="64" spans="2:18" ht="15.75" thickBot="1" x14ac:dyDescent="0.3">
      <c r="B64" s="117" t="s">
        <v>68</v>
      </c>
      <c r="C64" s="149"/>
      <c r="D64" s="118"/>
      <c r="E64" s="117" t="s">
        <v>69</v>
      </c>
      <c r="F64" s="149"/>
      <c r="G64" s="149"/>
      <c r="H64" s="149"/>
      <c r="I64" s="149"/>
      <c r="J64" s="149"/>
      <c r="K64" s="149"/>
      <c r="L64" s="118"/>
    </row>
    <row r="65" spans="2:12" ht="84" customHeight="1" thickBot="1" x14ac:dyDescent="0.3">
      <c r="B65" s="18" t="s">
        <v>70</v>
      </c>
      <c r="C65" s="19" t="s">
        <v>71</v>
      </c>
      <c r="D65" s="19" t="s">
        <v>72</v>
      </c>
      <c r="E65" s="19" t="s">
        <v>73</v>
      </c>
      <c r="F65" s="19" t="s">
        <v>74</v>
      </c>
      <c r="G65" s="19" t="s">
        <v>75</v>
      </c>
      <c r="H65" s="19" t="s">
        <v>76</v>
      </c>
      <c r="I65" s="19" t="s">
        <v>77</v>
      </c>
      <c r="J65" s="19" t="s">
        <v>78</v>
      </c>
      <c r="K65" s="19" t="s">
        <v>79</v>
      </c>
      <c r="L65" s="19" t="s">
        <v>80</v>
      </c>
    </row>
    <row r="66" spans="2:12" ht="15.75" thickBot="1" x14ac:dyDescent="0.3">
      <c r="B66" s="53">
        <v>8</v>
      </c>
      <c r="C66" s="54">
        <v>0</v>
      </c>
      <c r="D66" s="54">
        <v>8</v>
      </c>
      <c r="E66" s="54">
        <v>3</v>
      </c>
      <c r="F66" s="54">
        <v>0</v>
      </c>
      <c r="G66" s="55">
        <v>4</v>
      </c>
      <c r="H66" s="55">
        <v>12</v>
      </c>
      <c r="I66" s="55">
        <v>2</v>
      </c>
      <c r="J66" s="55">
        <v>8</v>
      </c>
      <c r="K66" s="55">
        <v>3</v>
      </c>
      <c r="L66" s="55">
        <v>0</v>
      </c>
    </row>
    <row r="67" spans="2:12" ht="15.75" thickBot="1" x14ac:dyDescent="0.3">
      <c r="B67" s="197" t="s">
        <v>19</v>
      </c>
      <c r="C67" s="198"/>
      <c r="D67" s="199"/>
      <c r="E67" s="200"/>
      <c r="F67" s="200"/>
      <c r="G67" s="200"/>
      <c r="H67" s="200"/>
      <c r="I67" s="200"/>
      <c r="J67" s="200"/>
      <c r="K67" s="200"/>
      <c r="L67" s="201"/>
    </row>
    <row r="69" spans="2:12" ht="15.75" thickBot="1" x14ac:dyDescent="0.3">
      <c r="B69" s="193" t="s">
        <v>81</v>
      </c>
      <c r="C69" s="193"/>
      <c r="D69" s="193"/>
      <c r="E69" s="193"/>
      <c r="F69" s="193"/>
      <c r="G69" s="193"/>
    </row>
    <row r="70" spans="2:12" ht="84" customHeight="1" thickBot="1" x14ac:dyDescent="0.3">
      <c r="B70" s="20" t="s">
        <v>87</v>
      </c>
      <c r="C70" s="20" t="s">
        <v>82</v>
      </c>
      <c r="D70" s="20" t="s">
        <v>83</v>
      </c>
      <c r="E70" s="20" t="s">
        <v>84</v>
      </c>
      <c r="F70" s="21" t="s">
        <v>85</v>
      </c>
      <c r="G70" s="20" t="s">
        <v>239</v>
      </c>
      <c r="H70" s="20" t="s">
        <v>86</v>
      </c>
    </row>
    <row r="71" spans="2:12" ht="15.75" thickBot="1" x14ac:dyDescent="0.3">
      <c r="B71" s="47">
        <v>272</v>
      </c>
      <c r="C71" s="70">
        <v>90</v>
      </c>
      <c r="D71" s="70">
        <v>202</v>
      </c>
      <c r="E71" s="70">
        <v>0</v>
      </c>
      <c r="F71" s="70">
        <v>10</v>
      </c>
      <c r="G71" s="84">
        <v>28182</v>
      </c>
      <c r="H71" s="70">
        <v>11</v>
      </c>
    </row>
    <row r="72" spans="2:12" ht="15.75" thickBot="1" x14ac:dyDescent="0.3"/>
    <row r="73" spans="2:12" ht="15.75" customHeight="1" thickBot="1" x14ac:dyDescent="0.3">
      <c r="B73" s="177" t="s">
        <v>88</v>
      </c>
      <c r="C73" s="178"/>
      <c r="D73" s="178"/>
      <c r="E73" s="178"/>
      <c r="F73" s="178"/>
      <c r="G73" s="181"/>
      <c r="H73" s="177" t="s">
        <v>93</v>
      </c>
      <c r="I73" s="181"/>
    </row>
    <row r="74" spans="2:12" ht="15.75" customHeight="1" thickBot="1" x14ac:dyDescent="0.3">
      <c r="B74" s="177" t="s">
        <v>89</v>
      </c>
      <c r="C74" s="178"/>
      <c r="D74" s="178"/>
      <c r="E74" s="181"/>
      <c r="F74" s="177" t="s">
        <v>90</v>
      </c>
      <c r="G74" s="178"/>
      <c r="H74" s="178"/>
      <c r="I74" s="181"/>
    </row>
    <row r="75" spans="2:12" ht="32.25" customHeight="1" thickBot="1" x14ac:dyDescent="0.3">
      <c r="B75" s="177" t="s">
        <v>91</v>
      </c>
      <c r="C75" s="181"/>
      <c r="D75" s="196" t="s">
        <v>92</v>
      </c>
      <c r="E75" s="211"/>
      <c r="F75" s="177" t="s">
        <v>91</v>
      </c>
      <c r="G75" s="181"/>
      <c r="H75" s="177" t="s">
        <v>92</v>
      </c>
      <c r="I75" s="181"/>
    </row>
    <row r="76" spans="2:12" ht="15.75" thickBot="1" x14ac:dyDescent="0.3">
      <c r="B76" s="209">
        <v>0.64800000000000002</v>
      </c>
      <c r="C76" s="210"/>
      <c r="D76" s="207">
        <v>0.70399999999999996</v>
      </c>
      <c r="E76" s="208"/>
      <c r="F76" s="209">
        <v>0.63400000000000001</v>
      </c>
      <c r="G76" s="210"/>
      <c r="H76" s="205">
        <v>0.71299999999999997</v>
      </c>
      <c r="I76" s="206"/>
    </row>
    <row r="77" spans="2:12" ht="15.75" thickBot="1" x14ac:dyDescent="0.3"/>
    <row r="78" spans="2:12" ht="15.75" thickBot="1" x14ac:dyDescent="0.3">
      <c r="B78" s="177" t="s">
        <v>88</v>
      </c>
      <c r="C78" s="178"/>
      <c r="D78" s="178"/>
      <c r="E78" s="178"/>
      <c r="F78" s="178"/>
      <c r="G78" s="181"/>
      <c r="H78" s="177" t="s">
        <v>94</v>
      </c>
      <c r="I78" s="181"/>
    </row>
    <row r="79" spans="2:12" ht="15.75" thickBot="1" x14ac:dyDescent="0.3">
      <c r="B79" s="177" t="s">
        <v>89</v>
      </c>
      <c r="C79" s="178"/>
      <c r="D79" s="178"/>
      <c r="E79" s="181"/>
      <c r="F79" s="177" t="s">
        <v>90</v>
      </c>
      <c r="G79" s="178"/>
      <c r="H79" s="178"/>
      <c r="I79" s="181"/>
    </row>
    <row r="80" spans="2:12" ht="32.25" customHeight="1" thickBot="1" x14ac:dyDescent="0.3">
      <c r="B80" s="177" t="s">
        <v>91</v>
      </c>
      <c r="C80" s="181"/>
      <c r="D80" s="196" t="s">
        <v>92</v>
      </c>
      <c r="E80" s="211"/>
      <c r="F80" s="177" t="s">
        <v>91</v>
      </c>
      <c r="G80" s="181"/>
      <c r="H80" s="177" t="s">
        <v>92</v>
      </c>
      <c r="I80" s="181"/>
    </row>
    <row r="81" spans="2:11" ht="15.75" thickBot="1" x14ac:dyDescent="0.3">
      <c r="B81" s="209" t="s">
        <v>258</v>
      </c>
      <c r="C81" s="210"/>
      <c r="D81" s="207"/>
      <c r="E81" s="208"/>
      <c r="F81" s="209" t="s">
        <v>258</v>
      </c>
      <c r="G81" s="210"/>
      <c r="H81" s="205"/>
      <c r="I81" s="206"/>
    </row>
    <row r="82" spans="2:11" ht="15.75" thickBot="1" x14ac:dyDescent="0.3"/>
    <row r="83" spans="2:11" ht="15.75" thickBot="1" x14ac:dyDescent="0.3">
      <c r="B83" s="166" t="s">
        <v>256</v>
      </c>
      <c r="C83" s="167"/>
      <c r="D83" s="167"/>
      <c r="E83" s="167"/>
      <c r="F83" s="167"/>
      <c r="G83" s="167"/>
      <c r="H83" s="167"/>
      <c r="I83" s="167"/>
      <c r="J83" s="167"/>
      <c r="K83" s="168"/>
    </row>
    <row r="84" spans="2:11" ht="15.75" thickBot="1" x14ac:dyDescent="0.3">
      <c r="B84" s="22" t="s">
        <v>95</v>
      </c>
      <c r="C84" s="67" t="s">
        <v>96</v>
      </c>
      <c r="D84" s="67" t="s">
        <v>97</v>
      </c>
      <c r="E84" s="67" t="s">
        <v>98</v>
      </c>
      <c r="F84" s="67" t="s">
        <v>99</v>
      </c>
      <c r="G84" s="67" t="s">
        <v>100</v>
      </c>
      <c r="H84" s="67" t="s">
        <v>101</v>
      </c>
      <c r="I84" s="67" t="s">
        <v>102</v>
      </c>
      <c r="J84" s="67" t="s">
        <v>103</v>
      </c>
      <c r="K84" s="67" t="s">
        <v>104</v>
      </c>
    </row>
    <row r="85" spans="2:11" ht="15.75" thickBot="1" x14ac:dyDescent="0.3">
      <c r="B85" s="83" t="s">
        <v>257</v>
      </c>
      <c r="C85" s="56">
        <v>1.19</v>
      </c>
      <c r="D85" s="56">
        <v>1.22</v>
      </c>
      <c r="E85" s="56">
        <v>1.47</v>
      </c>
      <c r="F85" s="56">
        <v>1.48</v>
      </c>
      <c r="G85" s="56">
        <v>1.9</v>
      </c>
      <c r="H85" s="56">
        <v>1.85</v>
      </c>
      <c r="I85" s="56">
        <v>1.76</v>
      </c>
      <c r="J85" s="56">
        <v>1.99</v>
      </c>
      <c r="K85" s="56">
        <v>1.6</v>
      </c>
    </row>
    <row r="86" spans="2:11" ht="15.75" thickBot="1" x14ac:dyDescent="0.3"/>
    <row r="87" spans="2:11" ht="15.75" customHeight="1" thickBot="1" x14ac:dyDescent="0.3">
      <c r="B87" s="112" t="s">
        <v>105</v>
      </c>
      <c r="C87" s="114"/>
      <c r="D87" s="114"/>
      <c r="E87" s="114"/>
      <c r="F87" s="114"/>
      <c r="G87" s="114"/>
      <c r="H87" s="114"/>
      <c r="I87" s="114"/>
      <c r="J87" s="114"/>
      <c r="K87" s="113"/>
    </row>
    <row r="88" spans="2:11" ht="30.75" customHeight="1" thickBot="1" x14ac:dyDescent="0.3">
      <c r="B88" s="177" t="s">
        <v>106</v>
      </c>
      <c r="C88" s="178"/>
      <c r="D88" s="177" t="s">
        <v>107</v>
      </c>
      <c r="E88" s="181"/>
      <c r="F88" s="178" t="s">
        <v>108</v>
      </c>
      <c r="G88" s="181"/>
      <c r="H88" s="177" t="s">
        <v>109</v>
      </c>
      <c r="I88" s="181"/>
      <c r="J88" s="177" t="s">
        <v>110</v>
      </c>
      <c r="K88" s="181"/>
    </row>
    <row r="89" spans="2:11" ht="15.75" thickBot="1" x14ac:dyDescent="0.3">
      <c r="B89" s="179">
        <v>280</v>
      </c>
      <c r="C89" s="180"/>
      <c r="D89" s="179">
        <v>0</v>
      </c>
      <c r="E89" s="190"/>
      <c r="F89" s="185">
        <v>2</v>
      </c>
      <c r="G89" s="152"/>
      <c r="H89" s="191">
        <v>97</v>
      </c>
      <c r="I89" s="192"/>
      <c r="J89" s="191">
        <v>0</v>
      </c>
      <c r="K89" s="192"/>
    </row>
    <row r="90" spans="2:11" ht="15.75" thickBot="1" x14ac:dyDescent="0.3"/>
    <row r="91" spans="2:11" ht="15.75" customHeight="1" thickBot="1" x14ac:dyDescent="0.3">
      <c r="B91" s="112" t="s">
        <v>111</v>
      </c>
      <c r="C91" s="114"/>
      <c r="D91" s="114"/>
      <c r="E91" s="114"/>
      <c r="F91" s="114"/>
      <c r="G91" s="114"/>
      <c r="H91" s="114"/>
      <c r="I91" s="113"/>
    </row>
    <row r="92" spans="2:11" ht="30.75" customHeight="1" thickBot="1" x14ac:dyDescent="0.3">
      <c r="B92" s="223" t="s">
        <v>242</v>
      </c>
      <c r="C92" s="224"/>
      <c r="D92" s="195" t="s">
        <v>112</v>
      </c>
      <c r="E92" s="211"/>
      <c r="F92" s="194" t="s">
        <v>113</v>
      </c>
      <c r="G92" s="194"/>
      <c r="H92" s="195" t="s">
        <v>114</v>
      </c>
      <c r="I92" s="211"/>
    </row>
    <row r="93" spans="2:11" ht="15.75" thickBot="1" x14ac:dyDescent="0.3">
      <c r="B93" s="225">
        <f>SUM(D93:I93)</f>
        <v>1</v>
      </c>
      <c r="C93" s="226"/>
      <c r="D93" s="179">
        <v>0</v>
      </c>
      <c r="E93" s="180"/>
      <c r="F93" s="191">
        <v>1</v>
      </c>
      <c r="G93" s="192"/>
      <c r="H93" s="191">
        <v>0</v>
      </c>
      <c r="I93" s="192"/>
    </row>
    <row r="94" spans="2:11" ht="15.75" thickBot="1" x14ac:dyDescent="0.3"/>
    <row r="95" spans="2:11" ht="15.75" thickBot="1" x14ac:dyDescent="0.3">
      <c r="B95" s="166" t="s">
        <v>115</v>
      </c>
      <c r="C95" s="167"/>
      <c r="D95" s="167"/>
      <c r="E95" s="167"/>
      <c r="F95" s="167"/>
      <c r="G95" s="167"/>
      <c r="H95" s="167"/>
      <c r="I95" s="167"/>
      <c r="J95" s="168"/>
    </row>
    <row r="96" spans="2:11" ht="15.75" thickBot="1" x14ac:dyDescent="0.3">
      <c r="B96" s="177" t="s">
        <v>116</v>
      </c>
      <c r="C96" s="178"/>
      <c r="D96" s="181"/>
      <c r="E96" s="177" t="s">
        <v>117</v>
      </c>
      <c r="F96" s="178"/>
      <c r="G96" s="181"/>
      <c r="H96" s="177" t="s">
        <v>118</v>
      </c>
      <c r="I96" s="178"/>
      <c r="J96" s="181"/>
    </row>
    <row r="97" spans="2:13" ht="15.75" thickBot="1" x14ac:dyDescent="0.3">
      <c r="B97" s="23" t="s">
        <v>119</v>
      </c>
      <c r="C97" s="3" t="s">
        <v>120</v>
      </c>
      <c r="D97" s="3" t="s">
        <v>121</v>
      </c>
      <c r="E97" s="3" t="s">
        <v>119</v>
      </c>
      <c r="F97" s="3" t="s">
        <v>120</v>
      </c>
      <c r="G97" s="3" t="s">
        <v>121</v>
      </c>
      <c r="H97" s="3" t="s">
        <v>119</v>
      </c>
      <c r="I97" s="3" t="s">
        <v>120</v>
      </c>
      <c r="J97" s="3" t="s">
        <v>121</v>
      </c>
    </row>
    <row r="98" spans="2:13" ht="15.75" thickBot="1" x14ac:dyDescent="0.3">
      <c r="B98" s="46">
        <v>2</v>
      </c>
      <c r="C98" s="72">
        <v>1</v>
      </c>
      <c r="D98" s="72">
        <v>6</v>
      </c>
      <c r="E98" s="72">
        <v>0</v>
      </c>
      <c r="F98" s="72">
        <v>0</v>
      </c>
      <c r="G98" s="72">
        <v>1</v>
      </c>
      <c r="H98" s="72">
        <v>0</v>
      </c>
      <c r="I98" s="72">
        <v>0</v>
      </c>
      <c r="J98" s="72">
        <v>0</v>
      </c>
    </row>
    <row r="99" spans="2:13" ht="15.75" thickBot="1" x14ac:dyDescent="0.3"/>
    <row r="100" spans="2:13" ht="45" customHeight="1" thickBot="1" x14ac:dyDescent="0.3">
      <c r="B100" s="216" t="s">
        <v>122</v>
      </c>
      <c r="C100" s="217"/>
      <c r="D100" s="217"/>
      <c r="E100" s="217"/>
      <c r="F100" s="217"/>
      <c r="G100" s="217"/>
      <c r="H100" s="217"/>
      <c r="I100" s="217"/>
      <c r="J100" s="217"/>
      <c r="K100" s="217"/>
      <c r="L100" s="218"/>
      <c r="M100" s="219"/>
    </row>
    <row r="101" spans="2:13" x14ac:dyDescent="0.25">
      <c r="B101" s="220" t="s">
        <v>287</v>
      </c>
      <c r="C101" s="221"/>
      <c r="D101" s="221"/>
      <c r="E101" s="221"/>
      <c r="F101" s="221"/>
      <c r="G101" s="221"/>
      <c r="H101" s="221"/>
      <c r="I101" s="221"/>
      <c r="J101" s="221"/>
      <c r="K101" s="222"/>
      <c r="L101" s="227" t="s">
        <v>288</v>
      </c>
      <c r="M101" s="228"/>
    </row>
    <row r="102" spans="2:13" x14ac:dyDescent="0.25">
      <c r="B102" s="98" t="s">
        <v>289</v>
      </c>
      <c r="C102" s="99"/>
      <c r="D102" s="99"/>
      <c r="E102" s="99"/>
      <c r="F102" s="99"/>
      <c r="G102" s="99"/>
      <c r="H102" s="99"/>
      <c r="I102" s="99"/>
      <c r="J102" s="99"/>
      <c r="K102" s="100"/>
      <c r="L102" s="73" t="s">
        <v>290</v>
      </c>
      <c r="M102" s="74"/>
    </row>
    <row r="103" spans="2:13" x14ac:dyDescent="0.25">
      <c r="B103" s="98" t="s">
        <v>291</v>
      </c>
      <c r="C103" s="99"/>
      <c r="D103" s="99"/>
      <c r="E103" s="99"/>
      <c r="F103" s="99"/>
      <c r="G103" s="99"/>
      <c r="H103" s="99"/>
      <c r="I103" s="99"/>
      <c r="J103" s="99"/>
      <c r="K103" s="100"/>
      <c r="L103" s="73" t="s">
        <v>292</v>
      </c>
      <c r="M103" s="74"/>
    </row>
    <row r="104" spans="2:13" x14ac:dyDescent="0.25">
      <c r="B104" s="98" t="s">
        <v>293</v>
      </c>
      <c r="C104" s="99"/>
      <c r="D104" s="99"/>
      <c r="E104" s="99"/>
      <c r="F104" s="99"/>
      <c r="G104" s="99"/>
      <c r="H104" s="99"/>
      <c r="I104" s="99"/>
      <c r="J104" s="99"/>
      <c r="K104" s="100"/>
      <c r="L104" s="73" t="s">
        <v>294</v>
      </c>
      <c r="M104" s="74"/>
    </row>
    <row r="105" spans="2:13" x14ac:dyDescent="0.25">
      <c r="B105" s="98" t="s">
        <v>295</v>
      </c>
      <c r="C105" s="99"/>
      <c r="D105" s="99"/>
      <c r="E105" s="99"/>
      <c r="F105" s="99"/>
      <c r="G105" s="99"/>
      <c r="H105" s="99"/>
      <c r="I105" s="99"/>
      <c r="J105" s="99"/>
      <c r="K105" s="100"/>
      <c r="L105" s="73" t="s">
        <v>296</v>
      </c>
      <c r="M105" s="74"/>
    </row>
    <row r="106" spans="2:13" x14ac:dyDescent="0.25">
      <c r="B106" s="98" t="s">
        <v>297</v>
      </c>
      <c r="C106" s="99"/>
      <c r="D106" s="99"/>
      <c r="E106" s="99"/>
      <c r="F106" s="99"/>
      <c r="G106" s="99"/>
      <c r="H106" s="99"/>
      <c r="I106" s="99"/>
      <c r="J106" s="99"/>
      <c r="K106" s="100"/>
      <c r="L106" s="73" t="s">
        <v>298</v>
      </c>
      <c r="M106" s="74"/>
    </row>
    <row r="107" spans="2:13" x14ac:dyDescent="0.25">
      <c r="B107" s="98" t="s">
        <v>299</v>
      </c>
      <c r="C107" s="99"/>
      <c r="D107" s="99"/>
      <c r="E107" s="99"/>
      <c r="F107" s="99"/>
      <c r="G107" s="99"/>
      <c r="H107" s="99"/>
      <c r="I107" s="99"/>
      <c r="J107" s="99"/>
      <c r="K107" s="100"/>
      <c r="L107" s="73" t="s">
        <v>288</v>
      </c>
      <c r="M107" s="74"/>
    </row>
    <row r="108" spans="2:13" x14ac:dyDescent="0.25">
      <c r="B108" s="98" t="s">
        <v>300</v>
      </c>
      <c r="C108" s="99"/>
      <c r="D108" s="99"/>
      <c r="E108" s="99"/>
      <c r="F108" s="99"/>
      <c r="G108" s="99"/>
      <c r="H108" s="99"/>
      <c r="I108" s="99"/>
      <c r="J108" s="99"/>
      <c r="K108" s="100"/>
      <c r="L108" s="73" t="s">
        <v>296</v>
      </c>
      <c r="M108" s="74"/>
    </row>
    <row r="109" spans="2:13" x14ac:dyDescent="0.25">
      <c r="B109" s="137" t="s">
        <v>301</v>
      </c>
      <c r="C109" s="138"/>
      <c r="D109" s="138"/>
      <c r="E109" s="138"/>
      <c r="F109" s="138"/>
      <c r="G109" s="138"/>
      <c r="H109" s="138"/>
      <c r="I109" s="138"/>
      <c r="J109" s="138"/>
      <c r="K109" s="212"/>
      <c r="L109" s="98" t="s">
        <v>302</v>
      </c>
      <c r="M109" s="100"/>
    </row>
    <row r="110" spans="2:13" x14ac:dyDescent="0.25">
      <c r="B110" s="137" t="s">
        <v>303</v>
      </c>
      <c r="C110" s="138"/>
      <c r="D110" s="138"/>
      <c r="E110" s="138"/>
      <c r="F110" s="138"/>
      <c r="G110" s="138"/>
      <c r="H110" s="138"/>
      <c r="I110" s="138"/>
      <c r="J110" s="138"/>
      <c r="K110" s="212"/>
      <c r="L110" s="98" t="s">
        <v>304</v>
      </c>
      <c r="M110" s="100"/>
    </row>
    <row r="111" spans="2:13" x14ac:dyDescent="0.25">
      <c r="B111" s="137" t="s">
        <v>305</v>
      </c>
      <c r="C111" s="138"/>
      <c r="D111" s="138"/>
      <c r="E111" s="138"/>
      <c r="F111" s="138"/>
      <c r="G111" s="138"/>
      <c r="H111" s="138"/>
      <c r="I111" s="138"/>
      <c r="J111" s="138"/>
      <c r="K111" s="212"/>
      <c r="L111" s="98" t="s">
        <v>298</v>
      </c>
      <c r="M111" s="100"/>
    </row>
    <row r="112" spans="2:13" x14ac:dyDescent="0.25">
      <c r="B112" s="137" t="s">
        <v>306</v>
      </c>
      <c r="C112" s="138"/>
      <c r="D112" s="138"/>
      <c r="E112" s="138"/>
      <c r="F112" s="138"/>
      <c r="G112" s="138"/>
      <c r="H112" s="138"/>
      <c r="I112" s="138"/>
      <c r="J112" s="138"/>
      <c r="K112" s="212"/>
      <c r="L112" s="98" t="s">
        <v>309</v>
      </c>
      <c r="M112" s="100"/>
    </row>
    <row r="113" spans="2:18" x14ac:dyDescent="0.25">
      <c r="B113" s="137" t="s">
        <v>307</v>
      </c>
      <c r="C113" s="138"/>
      <c r="D113" s="138"/>
      <c r="E113" s="138"/>
      <c r="F113" s="138"/>
      <c r="G113" s="138"/>
      <c r="H113" s="138"/>
      <c r="I113" s="138"/>
      <c r="J113" s="138"/>
      <c r="K113" s="212"/>
      <c r="L113" s="98" t="s">
        <v>308</v>
      </c>
      <c r="M113" s="100"/>
    </row>
    <row r="114" spans="2:18" x14ac:dyDescent="0.25">
      <c r="B114" s="137" t="s">
        <v>321</v>
      </c>
      <c r="C114" s="138"/>
      <c r="D114" s="138"/>
      <c r="E114" s="138"/>
      <c r="F114" s="138"/>
      <c r="G114" s="138"/>
      <c r="H114" s="138"/>
      <c r="I114" s="138"/>
      <c r="J114" s="138"/>
      <c r="K114" s="212"/>
      <c r="L114" s="98" t="s">
        <v>302</v>
      </c>
      <c r="M114" s="100"/>
    </row>
    <row r="115" spans="2:18" ht="15.75" thickBot="1" x14ac:dyDescent="0.3">
      <c r="B115" s="230"/>
      <c r="C115" s="231"/>
      <c r="D115" s="231"/>
      <c r="E115" s="231"/>
      <c r="F115" s="231"/>
      <c r="G115" s="231"/>
      <c r="H115" s="231"/>
      <c r="I115" s="231"/>
      <c r="J115" s="231"/>
      <c r="K115" s="232"/>
      <c r="L115" s="134"/>
      <c r="M115" s="136"/>
    </row>
    <row r="116" spans="2:18" ht="15.75" thickBot="1" x14ac:dyDescent="0.3">
      <c r="B116" s="238" t="s">
        <v>19</v>
      </c>
      <c r="C116" s="239"/>
      <c r="D116" s="213"/>
      <c r="E116" s="214"/>
      <c r="F116" s="214"/>
      <c r="G116" s="214"/>
      <c r="H116" s="214"/>
      <c r="I116" s="214"/>
      <c r="J116" s="214"/>
      <c r="K116" s="214"/>
      <c r="L116" s="214"/>
      <c r="M116" s="215"/>
    </row>
    <row r="118" spans="2:18" ht="15.75" thickBot="1" x14ac:dyDescent="0.3">
      <c r="B118" s="193" t="s">
        <v>123</v>
      </c>
      <c r="C118" s="193"/>
      <c r="D118" s="193"/>
    </row>
    <row r="119" spans="2:18" ht="21" customHeight="1" thickBot="1" x14ac:dyDescent="0.3">
      <c r="B119" s="229"/>
      <c r="C119" s="235" t="s">
        <v>124</v>
      </c>
      <c r="D119" s="236"/>
      <c r="E119" s="178"/>
      <c r="F119" s="178"/>
      <c r="G119" s="236"/>
      <c r="H119" s="236"/>
      <c r="I119" s="235" t="s">
        <v>125</v>
      </c>
      <c r="J119" s="237"/>
      <c r="K119" s="235" t="s">
        <v>146</v>
      </c>
      <c r="L119" s="237"/>
      <c r="M119" s="235" t="s">
        <v>145</v>
      </c>
      <c r="N119" s="237"/>
    </row>
    <row r="120" spans="2:18" ht="30.75" customHeight="1" thickBot="1" x14ac:dyDescent="0.3">
      <c r="B120" s="195"/>
      <c r="C120" s="177" t="s">
        <v>126</v>
      </c>
      <c r="D120" s="181"/>
      <c r="E120" s="177" t="s">
        <v>144</v>
      </c>
      <c r="F120" s="181"/>
      <c r="G120" s="177" t="s">
        <v>127</v>
      </c>
      <c r="H120" s="181"/>
      <c r="I120" s="195"/>
      <c r="J120" s="211"/>
      <c r="K120" s="195"/>
      <c r="L120" s="211"/>
      <c r="M120" s="195"/>
      <c r="N120" s="211"/>
    </row>
    <row r="121" spans="2:18" ht="15.75" thickBot="1" x14ac:dyDescent="0.3">
      <c r="B121" s="24" t="s">
        <v>128</v>
      </c>
      <c r="C121" s="233">
        <v>50</v>
      </c>
      <c r="D121" s="234"/>
      <c r="E121" s="240">
        <v>0</v>
      </c>
      <c r="F121" s="240"/>
      <c r="G121" s="233">
        <v>0</v>
      </c>
      <c r="H121" s="234"/>
      <c r="I121" s="240">
        <v>0</v>
      </c>
      <c r="J121" s="240"/>
      <c r="K121" s="233">
        <v>19</v>
      </c>
      <c r="L121" s="234"/>
      <c r="M121" s="233"/>
      <c r="N121" s="234"/>
    </row>
    <row r="122" spans="2:18" ht="15.75" thickBot="1" x14ac:dyDescent="0.3">
      <c r="B122" s="24" t="s">
        <v>129</v>
      </c>
      <c r="C122" s="185">
        <v>2</v>
      </c>
      <c r="D122" s="152"/>
      <c r="E122" s="185">
        <v>0</v>
      </c>
      <c r="F122" s="152"/>
      <c r="G122" s="185">
        <v>0</v>
      </c>
      <c r="H122" s="152"/>
      <c r="I122" s="185">
        <v>0</v>
      </c>
      <c r="J122" s="152"/>
      <c r="K122" s="185">
        <v>0</v>
      </c>
      <c r="L122" s="152"/>
      <c r="M122" s="185"/>
      <c r="N122" s="152"/>
    </row>
    <row r="123" spans="2:18" ht="15.75" thickBot="1" x14ac:dyDescent="0.3"/>
    <row r="124" spans="2:18" ht="15.75" customHeight="1" thickBot="1" x14ac:dyDescent="0.3">
      <c r="B124" s="112" t="s">
        <v>130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3"/>
    </row>
    <row r="125" spans="2:18" ht="84" customHeight="1" thickBot="1" x14ac:dyDescent="0.3">
      <c r="B125" s="8" t="s">
        <v>131</v>
      </c>
      <c r="C125" s="10" t="s">
        <v>132</v>
      </c>
      <c r="D125" s="10" t="s">
        <v>133</v>
      </c>
      <c r="E125" s="10" t="s">
        <v>134</v>
      </c>
      <c r="F125" s="10" t="s">
        <v>135</v>
      </c>
      <c r="G125" s="10" t="s">
        <v>136</v>
      </c>
      <c r="H125" s="10" t="s">
        <v>90</v>
      </c>
      <c r="I125" s="10" t="s">
        <v>137</v>
      </c>
      <c r="J125" s="10" t="s">
        <v>138</v>
      </c>
      <c r="K125" s="10" t="s">
        <v>139</v>
      </c>
      <c r="L125" s="10" t="s">
        <v>247</v>
      </c>
      <c r="M125" s="10" t="s">
        <v>140</v>
      </c>
      <c r="N125" s="10" t="s">
        <v>141</v>
      </c>
      <c r="O125" s="10" t="s">
        <v>142</v>
      </c>
      <c r="P125" s="10" t="s">
        <v>249</v>
      </c>
      <c r="Q125" s="10" t="s">
        <v>248</v>
      </c>
      <c r="R125" s="10" t="s">
        <v>143</v>
      </c>
    </row>
    <row r="126" spans="2:18" ht="15.75" thickBot="1" x14ac:dyDescent="0.3">
      <c r="B126" s="57">
        <v>1</v>
      </c>
      <c r="C126" s="58">
        <v>1</v>
      </c>
      <c r="D126" s="58">
        <v>1</v>
      </c>
      <c r="E126" s="58">
        <v>0.77</v>
      </c>
      <c r="F126" s="58">
        <v>0.7</v>
      </c>
      <c r="G126" s="58">
        <v>1</v>
      </c>
      <c r="H126" s="58">
        <v>1</v>
      </c>
      <c r="I126" s="58">
        <v>1</v>
      </c>
      <c r="J126" s="58">
        <v>1</v>
      </c>
      <c r="K126" s="58">
        <v>1</v>
      </c>
      <c r="L126" s="58">
        <v>0.41</v>
      </c>
      <c r="M126" s="58">
        <v>1</v>
      </c>
      <c r="N126" s="58">
        <v>1</v>
      </c>
      <c r="O126" s="58">
        <v>1</v>
      </c>
      <c r="P126" s="58">
        <v>0.61</v>
      </c>
      <c r="Q126" s="58">
        <v>1</v>
      </c>
      <c r="R126" s="58">
        <v>0.90500000000000003</v>
      </c>
    </row>
    <row r="128" spans="2:18" ht="15.75" thickBot="1" x14ac:dyDescent="0.3">
      <c r="B128" s="241" t="s">
        <v>147</v>
      </c>
      <c r="C128" s="241"/>
      <c r="D128" s="241"/>
      <c r="E128" s="241"/>
      <c r="F128" s="241"/>
    </row>
    <row r="129" spans="2:18" ht="15.75" customHeight="1" thickBot="1" x14ac:dyDescent="0.3">
      <c r="B129" s="166" t="s">
        <v>154</v>
      </c>
      <c r="C129" s="167"/>
      <c r="D129" s="242" t="s">
        <v>148</v>
      </c>
      <c r="E129" s="243"/>
      <c r="H129" s="78" t="s">
        <v>254</v>
      </c>
    </row>
    <row r="130" spans="2:18" ht="15.75" customHeight="1" thickBot="1" x14ac:dyDescent="0.3">
      <c r="B130" s="255" t="s">
        <v>149</v>
      </c>
      <c r="C130" s="256"/>
      <c r="D130" s="244">
        <v>1</v>
      </c>
      <c r="E130" s="245"/>
      <c r="H130" s="107" t="s">
        <v>252</v>
      </c>
      <c r="I130" s="108"/>
      <c r="J130" s="82">
        <v>10</v>
      </c>
      <c r="K130" s="80" t="s">
        <v>253</v>
      </c>
      <c r="L130" s="91" t="s">
        <v>310</v>
      </c>
      <c r="M130" s="92"/>
      <c r="N130" s="92"/>
      <c r="O130" s="92"/>
      <c r="P130" s="92"/>
      <c r="Q130" s="92"/>
      <c r="R130" s="93"/>
    </row>
    <row r="131" spans="2:18" ht="15.75" customHeight="1" x14ac:dyDescent="0.25">
      <c r="B131" s="248" t="s">
        <v>150</v>
      </c>
      <c r="C131" s="249"/>
      <c r="D131" s="246">
        <v>45</v>
      </c>
      <c r="E131" s="247"/>
      <c r="G131" s="79"/>
      <c r="H131" s="79"/>
      <c r="I131" s="79"/>
      <c r="J131" s="79"/>
    </row>
    <row r="132" spans="2:18" x14ac:dyDescent="0.25">
      <c r="B132" s="248" t="s">
        <v>151</v>
      </c>
      <c r="C132" s="249"/>
      <c r="D132" s="246"/>
      <c r="E132" s="247"/>
    </row>
    <row r="133" spans="2:18" x14ac:dyDescent="0.25">
      <c r="B133" s="248" t="s">
        <v>152</v>
      </c>
      <c r="C133" s="249"/>
      <c r="D133" s="246"/>
      <c r="E133" s="247"/>
    </row>
    <row r="134" spans="2:18" ht="15.75" customHeight="1" x14ac:dyDescent="0.25">
      <c r="B134" s="248" t="s">
        <v>250</v>
      </c>
      <c r="C134" s="249"/>
      <c r="D134" s="246">
        <v>2</v>
      </c>
      <c r="E134" s="247"/>
    </row>
    <row r="135" spans="2:18" ht="15.75" customHeight="1" x14ac:dyDescent="0.25">
      <c r="B135" s="248" t="s">
        <v>153</v>
      </c>
      <c r="C135" s="249"/>
      <c r="D135" s="246"/>
      <c r="E135" s="247"/>
    </row>
    <row r="136" spans="2:18" x14ac:dyDescent="0.25">
      <c r="B136" s="250" t="s">
        <v>251</v>
      </c>
      <c r="C136" s="251"/>
      <c r="D136" s="246"/>
      <c r="E136" s="247"/>
    </row>
    <row r="137" spans="2:18" x14ac:dyDescent="0.25">
      <c r="B137" s="132"/>
      <c r="C137" s="252"/>
      <c r="D137" s="246"/>
      <c r="E137" s="247"/>
    </row>
    <row r="138" spans="2:18" ht="15.75" thickBot="1" x14ac:dyDescent="0.3">
      <c r="B138" s="253"/>
      <c r="C138" s="254"/>
      <c r="D138" s="257"/>
      <c r="E138" s="258"/>
    </row>
    <row r="139" spans="2:18" ht="15" customHeight="1" thickBot="1" x14ac:dyDescent="0.3">
      <c r="B139" s="261" t="s">
        <v>19</v>
      </c>
      <c r="C139" s="262"/>
      <c r="D139" s="259"/>
      <c r="E139" s="260"/>
    </row>
    <row r="141" spans="2:18" ht="15.75" thickBot="1" x14ac:dyDescent="0.3">
      <c r="B141" s="193" t="s">
        <v>158</v>
      </c>
      <c r="C141" s="193"/>
      <c r="D141" s="193"/>
      <c r="E141" s="193"/>
      <c r="F141" s="193"/>
      <c r="G141" s="193"/>
      <c r="H141" s="193"/>
      <c r="I141" s="193"/>
      <c r="J141" s="193"/>
      <c r="K141" s="193"/>
    </row>
    <row r="142" spans="2:18" ht="15.75" thickBot="1" x14ac:dyDescent="0.3">
      <c r="B142" s="242" t="s">
        <v>155</v>
      </c>
      <c r="C142" s="264"/>
      <c r="D142" s="243"/>
      <c r="E142" s="261" t="s">
        <v>156</v>
      </c>
      <c r="F142" s="263"/>
      <c r="G142" s="263"/>
      <c r="H142" s="263"/>
      <c r="I142" s="263"/>
      <c r="J142" s="263"/>
      <c r="K142" s="262"/>
      <c r="L142" s="178" t="s">
        <v>157</v>
      </c>
      <c r="M142" s="181"/>
    </row>
    <row r="143" spans="2:18" ht="37.5" customHeight="1" x14ac:dyDescent="0.25">
      <c r="B143" s="265" t="s">
        <v>324</v>
      </c>
      <c r="C143" s="266"/>
      <c r="D143" s="267"/>
      <c r="E143" s="265" t="s">
        <v>334</v>
      </c>
      <c r="F143" s="266"/>
      <c r="G143" s="266"/>
      <c r="H143" s="266"/>
      <c r="I143" s="266"/>
      <c r="J143" s="266"/>
      <c r="K143" s="267"/>
      <c r="L143" s="272" t="s">
        <v>323</v>
      </c>
      <c r="M143" s="273"/>
    </row>
    <row r="144" spans="2:18" ht="28.5" customHeight="1" x14ac:dyDescent="0.25">
      <c r="B144" s="101" t="s">
        <v>325</v>
      </c>
      <c r="C144" s="102"/>
      <c r="D144" s="103"/>
      <c r="E144" s="101" t="s">
        <v>333</v>
      </c>
      <c r="F144" s="102"/>
      <c r="G144" s="102"/>
      <c r="H144" s="102"/>
      <c r="I144" s="102"/>
      <c r="J144" s="102"/>
      <c r="K144" s="103"/>
      <c r="L144" s="96" t="s">
        <v>399</v>
      </c>
      <c r="M144" s="97"/>
    </row>
    <row r="145" spans="2:13" ht="28.5" customHeight="1" x14ac:dyDescent="0.25">
      <c r="B145" s="101" t="s">
        <v>326</v>
      </c>
      <c r="C145" s="102"/>
      <c r="D145" s="103"/>
      <c r="E145" s="101" t="s">
        <v>341</v>
      </c>
      <c r="F145" s="102"/>
      <c r="G145" s="102"/>
      <c r="H145" s="102"/>
      <c r="I145" s="102"/>
      <c r="J145" s="102"/>
      <c r="K145" s="103"/>
      <c r="L145" s="96" t="s">
        <v>340</v>
      </c>
      <c r="M145" s="97"/>
    </row>
    <row r="146" spans="2:13" ht="29.25" customHeight="1" x14ac:dyDescent="0.25">
      <c r="B146" s="101" t="s">
        <v>327</v>
      </c>
      <c r="C146" s="102"/>
      <c r="D146" s="103"/>
      <c r="E146" s="101" t="s">
        <v>328</v>
      </c>
      <c r="F146" s="102"/>
      <c r="G146" s="102"/>
      <c r="H146" s="102"/>
      <c r="I146" s="102"/>
      <c r="J146" s="102"/>
      <c r="K146" s="103"/>
      <c r="L146" s="96" t="s">
        <v>332</v>
      </c>
      <c r="M146" s="97"/>
    </row>
    <row r="147" spans="2:13" ht="29.25" customHeight="1" x14ac:dyDescent="0.25">
      <c r="B147" s="101" t="s">
        <v>329</v>
      </c>
      <c r="C147" s="102"/>
      <c r="D147" s="103"/>
      <c r="E147" s="101" t="s">
        <v>338</v>
      </c>
      <c r="F147" s="102"/>
      <c r="G147" s="102"/>
      <c r="H147" s="102"/>
      <c r="I147" s="102"/>
      <c r="J147" s="102"/>
      <c r="K147" s="103"/>
      <c r="L147" s="96" t="s">
        <v>339</v>
      </c>
      <c r="M147" s="97"/>
    </row>
    <row r="148" spans="2:13" x14ac:dyDescent="0.25">
      <c r="B148" s="101" t="s">
        <v>330</v>
      </c>
      <c r="C148" s="102"/>
      <c r="D148" s="103"/>
      <c r="E148" s="101" t="s">
        <v>331</v>
      </c>
      <c r="F148" s="102"/>
      <c r="G148" s="102"/>
      <c r="H148" s="102"/>
      <c r="I148" s="102"/>
      <c r="J148" s="102"/>
      <c r="K148" s="103"/>
      <c r="L148" s="96" t="s">
        <v>323</v>
      </c>
      <c r="M148" s="97"/>
    </row>
    <row r="149" spans="2:13" ht="29.25" customHeight="1" x14ac:dyDescent="0.25">
      <c r="B149" s="101" t="s">
        <v>346</v>
      </c>
      <c r="C149" s="102"/>
      <c r="D149" s="103"/>
      <c r="E149" s="101" t="s">
        <v>335</v>
      </c>
      <c r="F149" s="102"/>
      <c r="G149" s="102"/>
      <c r="H149" s="102"/>
      <c r="I149" s="102"/>
      <c r="J149" s="102"/>
      <c r="K149" s="103"/>
      <c r="L149" s="96" t="s">
        <v>336</v>
      </c>
      <c r="M149" s="97"/>
    </row>
    <row r="150" spans="2:13" ht="15.75" customHeight="1" x14ac:dyDescent="0.25">
      <c r="B150" s="101" t="s">
        <v>347</v>
      </c>
      <c r="C150" s="102"/>
      <c r="D150" s="103"/>
      <c r="E150" s="101" t="s">
        <v>348</v>
      </c>
      <c r="F150" s="102"/>
      <c r="G150" s="102"/>
      <c r="H150" s="102"/>
      <c r="I150" s="102"/>
      <c r="J150" s="102"/>
      <c r="K150" s="103"/>
      <c r="L150" s="96" t="s">
        <v>336</v>
      </c>
      <c r="M150" s="97"/>
    </row>
    <row r="151" spans="2:13" x14ac:dyDescent="0.25">
      <c r="B151" s="101" t="s">
        <v>342</v>
      </c>
      <c r="C151" s="102"/>
      <c r="D151" s="103"/>
      <c r="E151" s="101" t="s">
        <v>343</v>
      </c>
      <c r="F151" s="102"/>
      <c r="G151" s="102"/>
      <c r="H151" s="102"/>
      <c r="I151" s="102"/>
      <c r="J151" s="102"/>
      <c r="K151" s="103"/>
      <c r="L151" s="96" t="s">
        <v>344</v>
      </c>
      <c r="M151" s="97"/>
    </row>
    <row r="152" spans="2:13" x14ac:dyDescent="0.25">
      <c r="B152" s="101" t="s">
        <v>337</v>
      </c>
      <c r="C152" s="102"/>
      <c r="D152" s="103"/>
      <c r="E152" s="101" t="s">
        <v>345</v>
      </c>
      <c r="F152" s="102"/>
      <c r="G152" s="102"/>
      <c r="H152" s="102"/>
      <c r="I152" s="102"/>
      <c r="J152" s="102"/>
      <c r="K152" s="103"/>
      <c r="L152" s="274" t="s">
        <v>407</v>
      </c>
      <c r="M152" s="275"/>
    </row>
    <row r="153" spans="2:13" x14ac:dyDescent="0.25">
      <c r="B153" s="132"/>
      <c r="C153" s="268"/>
      <c r="D153" s="133"/>
      <c r="E153" s="132"/>
      <c r="F153" s="268"/>
      <c r="G153" s="268"/>
      <c r="H153" s="268"/>
      <c r="I153" s="268"/>
      <c r="J153" s="268"/>
      <c r="K153" s="133"/>
      <c r="L153" s="274"/>
      <c r="M153" s="275"/>
    </row>
    <row r="154" spans="2:13" x14ac:dyDescent="0.25">
      <c r="B154" s="132"/>
      <c r="C154" s="268"/>
      <c r="D154" s="133"/>
      <c r="E154" s="132"/>
      <c r="F154" s="268"/>
      <c r="G154" s="268"/>
      <c r="H154" s="268"/>
      <c r="I154" s="268"/>
      <c r="J154" s="268"/>
      <c r="K154" s="133"/>
      <c r="L154" s="274"/>
      <c r="M154" s="275"/>
    </row>
    <row r="155" spans="2:13" ht="15.75" thickBot="1" x14ac:dyDescent="0.3">
      <c r="B155" s="269"/>
      <c r="C155" s="270"/>
      <c r="D155" s="271"/>
      <c r="E155" s="269"/>
      <c r="F155" s="270"/>
      <c r="G155" s="270"/>
      <c r="H155" s="270"/>
      <c r="I155" s="270"/>
      <c r="J155" s="270"/>
      <c r="K155" s="271"/>
      <c r="L155" s="276"/>
      <c r="M155" s="277"/>
    </row>
    <row r="156" spans="2:13" ht="15.75" customHeight="1" thickBot="1" x14ac:dyDescent="0.3">
      <c r="B156" s="261" t="s">
        <v>19</v>
      </c>
      <c r="C156" s="262"/>
      <c r="D156" s="278"/>
      <c r="E156" s="278"/>
      <c r="F156" s="278"/>
      <c r="G156" s="278"/>
      <c r="H156" s="278"/>
      <c r="I156" s="278"/>
      <c r="J156" s="278"/>
      <c r="K156" s="278"/>
      <c r="L156" s="278"/>
      <c r="M156" s="279"/>
    </row>
    <row r="158" spans="2:13" ht="15.75" thickBot="1" x14ac:dyDescent="0.3">
      <c r="B158" s="25" t="s">
        <v>159</v>
      </c>
    </row>
    <row r="159" spans="2:13" ht="28.5" customHeight="1" thickBot="1" x14ac:dyDescent="0.3">
      <c r="B159" s="119" t="s">
        <v>155</v>
      </c>
      <c r="C159" s="280"/>
      <c r="D159" s="120"/>
      <c r="E159" s="280" t="s">
        <v>156</v>
      </c>
      <c r="F159" s="280"/>
      <c r="G159" s="280"/>
      <c r="H159" s="280"/>
      <c r="I159" s="120"/>
      <c r="J159" s="119" t="s">
        <v>160</v>
      </c>
      <c r="K159" s="120"/>
      <c r="L159" s="119" t="s">
        <v>161</v>
      </c>
      <c r="M159" s="120"/>
    </row>
    <row r="160" spans="2:13" ht="36.75" customHeight="1" x14ac:dyDescent="0.25">
      <c r="B160" s="227" t="s">
        <v>313</v>
      </c>
      <c r="C160" s="281"/>
      <c r="D160" s="228"/>
      <c r="E160" s="227" t="s">
        <v>314</v>
      </c>
      <c r="F160" s="281"/>
      <c r="G160" s="281"/>
      <c r="H160" s="281"/>
      <c r="I160" s="228"/>
      <c r="J160" s="282">
        <v>156168</v>
      </c>
      <c r="K160" s="283"/>
      <c r="L160" s="121" t="s">
        <v>315</v>
      </c>
      <c r="M160" s="122"/>
    </row>
    <row r="161" spans="2:13" ht="54.75" customHeight="1" x14ac:dyDescent="0.25">
      <c r="B161" s="98" t="s">
        <v>316</v>
      </c>
      <c r="C161" s="99"/>
      <c r="D161" s="100"/>
      <c r="E161" s="98" t="s">
        <v>317</v>
      </c>
      <c r="F161" s="99"/>
      <c r="G161" s="99"/>
      <c r="H161" s="99"/>
      <c r="I161" s="100"/>
      <c r="J161" s="289">
        <v>12650</v>
      </c>
      <c r="K161" s="146"/>
      <c r="L161" s="94" t="s">
        <v>322</v>
      </c>
      <c r="M161" s="95"/>
    </row>
    <row r="162" spans="2:13" x14ac:dyDescent="0.25">
      <c r="B162" s="98" t="s">
        <v>318</v>
      </c>
      <c r="C162" s="99"/>
      <c r="D162" s="100"/>
      <c r="E162" s="98" t="s">
        <v>319</v>
      </c>
      <c r="F162" s="99"/>
      <c r="G162" s="99"/>
      <c r="H162" s="99"/>
      <c r="I162" s="100"/>
      <c r="J162" s="289">
        <v>70944</v>
      </c>
      <c r="K162" s="146"/>
      <c r="L162" s="94" t="s">
        <v>320</v>
      </c>
      <c r="M162" s="95"/>
    </row>
    <row r="163" spans="2:13" x14ac:dyDescent="0.25">
      <c r="B163" s="98"/>
      <c r="C163" s="99"/>
      <c r="D163" s="100"/>
      <c r="E163" s="98"/>
      <c r="F163" s="99"/>
      <c r="G163" s="99"/>
      <c r="H163" s="99"/>
      <c r="I163" s="100"/>
      <c r="J163" s="289"/>
      <c r="K163" s="146"/>
      <c r="L163" s="94"/>
      <c r="M163" s="95"/>
    </row>
    <row r="164" spans="2:13" x14ac:dyDescent="0.25">
      <c r="B164" s="98"/>
      <c r="C164" s="99"/>
      <c r="D164" s="100"/>
      <c r="E164" s="98"/>
      <c r="F164" s="99"/>
      <c r="G164" s="99"/>
      <c r="H164" s="99"/>
      <c r="I164" s="100"/>
      <c r="J164" s="145"/>
      <c r="K164" s="146"/>
      <c r="L164" s="94"/>
      <c r="M164" s="95"/>
    </row>
    <row r="165" spans="2:13" x14ac:dyDescent="0.25">
      <c r="B165" s="98"/>
      <c r="C165" s="99"/>
      <c r="D165" s="100"/>
      <c r="E165" s="98"/>
      <c r="F165" s="99"/>
      <c r="G165" s="99"/>
      <c r="H165" s="99"/>
      <c r="I165" s="100"/>
      <c r="J165" s="145"/>
      <c r="K165" s="146"/>
      <c r="L165" s="94"/>
      <c r="M165" s="95"/>
    </row>
    <row r="166" spans="2:13" x14ac:dyDescent="0.25">
      <c r="B166" s="98"/>
      <c r="C166" s="99"/>
      <c r="D166" s="100"/>
      <c r="E166" s="98"/>
      <c r="F166" s="99"/>
      <c r="G166" s="99"/>
      <c r="H166" s="99"/>
      <c r="I166" s="100"/>
      <c r="J166" s="145"/>
      <c r="K166" s="146"/>
      <c r="L166" s="94"/>
      <c r="M166" s="95"/>
    </row>
    <row r="167" spans="2:13" x14ac:dyDescent="0.25">
      <c r="B167" s="98"/>
      <c r="C167" s="99"/>
      <c r="D167" s="100"/>
      <c r="E167" s="98"/>
      <c r="F167" s="99"/>
      <c r="G167" s="99"/>
      <c r="H167" s="99"/>
      <c r="I167" s="100"/>
      <c r="J167" s="145"/>
      <c r="K167" s="146"/>
      <c r="L167" s="94"/>
      <c r="M167" s="95"/>
    </row>
    <row r="168" spans="2:13" x14ac:dyDescent="0.25">
      <c r="B168" s="98"/>
      <c r="C168" s="99"/>
      <c r="D168" s="100"/>
      <c r="E168" s="98"/>
      <c r="F168" s="99"/>
      <c r="G168" s="99"/>
      <c r="H168" s="99"/>
      <c r="I168" s="100"/>
      <c r="J168" s="145"/>
      <c r="K168" s="146"/>
      <c r="L168" s="94"/>
      <c r="M168" s="95"/>
    </row>
    <row r="169" spans="2:13" x14ac:dyDescent="0.25">
      <c r="B169" s="98"/>
      <c r="C169" s="99"/>
      <c r="D169" s="100"/>
      <c r="E169" s="98"/>
      <c r="F169" s="99"/>
      <c r="G169" s="99"/>
      <c r="H169" s="99"/>
      <c r="I169" s="100"/>
      <c r="J169" s="145"/>
      <c r="K169" s="146"/>
      <c r="L169" s="94"/>
      <c r="M169" s="95"/>
    </row>
    <row r="170" spans="2:13" ht="18" customHeight="1" x14ac:dyDescent="0.25">
      <c r="B170" s="137"/>
      <c r="C170" s="138"/>
      <c r="D170" s="139"/>
      <c r="E170" s="286"/>
      <c r="F170" s="287"/>
      <c r="G170" s="287"/>
      <c r="H170" s="287"/>
      <c r="I170" s="288"/>
      <c r="J170" s="284"/>
      <c r="K170" s="285"/>
      <c r="L170" s="94"/>
      <c r="M170" s="95"/>
    </row>
    <row r="171" spans="2:13" x14ac:dyDescent="0.25">
      <c r="B171" s="137"/>
      <c r="C171" s="138"/>
      <c r="D171" s="139"/>
      <c r="E171" s="98"/>
      <c r="F171" s="99"/>
      <c r="G171" s="99"/>
      <c r="H171" s="99"/>
      <c r="I171" s="100"/>
      <c r="J171" s="284"/>
      <c r="K171" s="285"/>
      <c r="L171" s="94"/>
      <c r="M171" s="95"/>
    </row>
    <row r="172" spans="2:13" x14ac:dyDescent="0.25">
      <c r="B172" s="98"/>
      <c r="C172" s="99"/>
      <c r="D172" s="100"/>
      <c r="E172" s="98"/>
      <c r="F172" s="99"/>
      <c r="G172" s="99"/>
      <c r="H172" s="99"/>
      <c r="I172" s="100"/>
      <c r="J172" s="284"/>
      <c r="K172" s="285"/>
      <c r="L172" s="94"/>
      <c r="M172" s="95"/>
    </row>
    <row r="173" spans="2:13" ht="15.75" thickBot="1" x14ac:dyDescent="0.3">
      <c r="B173" s="137"/>
      <c r="C173" s="138"/>
      <c r="D173" s="139"/>
      <c r="E173" s="134"/>
      <c r="F173" s="135"/>
      <c r="G173" s="135"/>
      <c r="H173" s="135"/>
      <c r="I173" s="136"/>
      <c r="J173" s="125"/>
      <c r="K173" s="126"/>
      <c r="L173" s="123"/>
      <c r="M173" s="124"/>
    </row>
    <row r="174" spans="2:13" ht="15.75" customHeight="1" thickBot="1" x14ac:dyDescent="0.3">
      <c r="B174" s="143" t="s">
        <v>19</v>
      </c>
      <c r="C174" s="144"/>
      <c r="D174" s="140"/>
      <c r="E174" s="141"/>
      <c r="F174" s="141"/>
      <c r="G174" s="141"/>
      <c r="H174" s="141"/>
      <c r="I174" s="141"/>
      <c r="J174" s="141"/>
      <c r="K174" s="141"/>
      <c r="L174" s="141"/>
      <c r="M174" s="142"/>
    </row>
    <row r="176" spans="2:13" ht="15.75" thickBot="1" x14ac:dyDescent="0.3">
      <c r="B176" s="127" t="s">
        <v>162</v>
      </c>
      <c r="C176" s="127"/>
      <c r="D176" s="127"/>
      <c r="E176" s="127"/>
      <c r="F176" s="127"/>
      <c r="G176" s="127"/>
    </row>
    <row r="177" spans="2:13" ht="15.75" thickBot="1" x14ac:dyDescent="0.3">
      <c r="B177" s="128" t="s">
        <v>157</v>
      </c>
      <c r="C177" s="129"/>
      <c r="D177" s="261" t="s">
        <v>163</v>
      </c>
      <c r="E177" s="263"/>
      <c r="F177" s="263"/>
      <c r="G177" s="263"/>
      <c r="H177" s="262"/>
      <c r="I177" s="261" t="s">
        <v>164</v>
      </c>
      <c r="J177" s="263"/>
      <c r="K177" s="263"/>
      <c r="L177" s="263"/>
      <c r="M177" s="262"/>
    </row>
    <row r="178" spans="2:13" x14ac:dyDescent="0.25">
      <c r="B178" s="130"/>
      <c r="C178" s="131"/>
      <c r="D178" s="299"/>
      <c r="E178" s="293"/>
      <c r="F178" s="293"/>
      <c r="G178" s="293"/>
      <c r="H178" s="294"/>
      <c r="I178" s="292"/>
      <c r="J178" s="293"/>
      <c r="K178" s="293"/>
      <c r="L178" s="293"/>
      <c r="M178" s="294"/>
    </row>
    <row r="179" spans="2:13" x14ac:dyDescent="0.25">
      <c r="B179" s="132"/>
      <c r="C179" s="133"/>
      <c r="D179" s="300"/>
      <c r="E179" s="295"/>
      <c r="F179" s="295"/>
      <c r="G179" s="295"/>
      <c r="H179" s="275"/>
      <c r="I179" s="274"/>
      <c r="J179" s="295"/>
      <c r="K179" s="295"/>
      <c r="L179" s="295"/>
      <c r="M179" s="275"/>
    </row>
    <row r="180" spans="2:13" x14ac:dyDescent="0.25">
      <c r="B180" s="132"/>
      <c r="C180" s="133"/>
      <c r="D180" s="300"/>
      <c r="E180" s="295"/>
      <c r="F180" s="295"/>
      <c r="G180" s="295"/>
      <c r="H180" s="275"/>
      <c r="I180" s="274"/>
      <c r="J180" s="295"/>
      <c r="K180" s="295"/>
      <c r="L180" s="295"/>
      <c r="M180" s="275"/>
    </row>
    <row r="181" spans="2:13" x14ac:dyDescent="0.25">
      <c r="B181" s="132"/>
      <c r="C181" s="133"/>
      <c r="D181" s="300"/>
      <c r="E181" s="295"/>
      <c r="F181" s="295"/>
      <c r="G181" s="295"/>
      <c r="H181" s="275"/>
      <c r="I181" s="274"/>
      <c r="J181" s="295"/>
      <c r="K181" s="295"/>
      <c r="L181" s="295"/>
      <c r="M181" s="275"/>
    </row>
    <row r="182" spans="2:13" ht="15.75" thickBot="1" x14ac:dyDescent="0.3">
      <c r="B182" s="269"/>
      <c r="C182" s="271"/>
      <c r="D182" s="301"/>
      <c r="E182" s="297"/>
      <c r="F182" s="297"/>
      <c r="G182" s="297"/>
      <c r="H182" s="298"/>
      <c r="I182" s="296"/>
      <c r="J182" s="297"/>
      <c r="K182" s="297"/>
      <c r="L182" s="297"/>
      <c r="M182" s="298"/>
    </row>
    <row r="183" spans="2:13" ht="15.75" customHeight="1" thickBot="1" x14ac:dyDescent="0.3">
      <c r="B183" s="290" t="s">
        <v>19</v>
      </c>
      <c r="C183" s="291"/>
      <c r="D183" s="202" t="s">
        <v>312</v>
      </c>
      <c r="E183" s="203"/>
      <c r="F183" s="203"/>
      <c r="G183" s="203"/>
      <c r="H183" s="203"/>
      <c r="I183" s="203"/>
      <c r="J183" s="203"/>
      <c r="K183" s="203"/>
      <c r="L183" s="203"/>
      <c r="M183" s="204"/>
    </row>
    <row r="185" spans="2:13" ht="30.75" customHeight="1" thickBot="1" x14ac:dyDescent="0.3">
      <c r="B185" s="302" t="s">
        <v>165</v>
      </c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</row>
    <row r="186" spans="2:13" ht="15.75" thickBot="1" x14ac:dyDescent="0.3">
      <c r="B186" s="128" t="s">
        <v>157</v>
      </c>
      <c r="C186" s="129"/>
      <c r="D186" s="261" t="s">
        <v>163</v>
      </c>
      <c r="E186" s="263"/>
      <c r="F186" s="263"/>
      <c r="G186" s="263"/>
      <c r="H186" s="262"/>
      <c r="I186" s="261" t="s">
        <v>164</v>
      </c>
      <c r="J186" s="263"/>
      <c r="K186" s="263"/>
      <c r="L186" s="263"/>
      <c r="M186" s="262"/>
    </row>
    <row r="187" spans="2:13" x14ac:dyDescent="0.25">
      <c r="B187" s="272"/>
      <c r="C187" s="273"/>
      <c r="D187" s="299"/>
      <c r="E187" s="293"/>
      <c r="F187" s="293"/>
      <c r="G187" s="293"/>
      <c r="H187" s="294"/>
      <c r="I187" s="292"/>
      <c r="J187" s="293"/>
      <c r="K187" s="293"/>
      <c r="L187" s="293"/>
      <c r="M187" s="294"/>
    </row>
    <row r="188" spans="2:13" x14ac:dyDescent="0.25">
      <c r="B188" s="96"/>
      <c r="C188" s="97"/>
      <c r="D188" s="96"/>
      <c r="E188" s="303"/>
      <c r="F188" s="303"/>
      <c r="G188" s="303"/>
      <c r="H188" s="97"/>
      <c r="I188" s="96"/>
      <c r="J188" s="303"/>
      <c r="K188" s="303"/>
      <c r="L188" s="303"/>
      <c r="M188" s="97"/>
    </row>
    <row r="189" spans="2:13" x14ac:dyDescent="0.25">
      <c r="B189" s="96"/>
      <c r="C189" s="97"/>
      <c r="D189" s="96"/>
      <c r="E189" s="303"/>
      <c r="F189" s="303"/>
      <c r="G189" s="303"/>
      <c r="H189" s="97"/>
      <c r="I189" s="96"/>
      <c r="J189" s="303"/>
      <c r="K189" s="303"/>
      <c r="L189" s="303"/>
      <c r="M189" s="97"/>
    </row>
    <row r="190" spans="2:13" x14ac:dyDescent="0.25">
      <c r="B190" s="96"/>
      <c r="C190" s="97"/>
      <c r="D190" s="96"/>
      <c r="E190" s="303"/>
      <c r="F190" s="303"/>
      <c r="G190" s="303"/>
      <c r="H190" s="97"/>
      <c r="I190" s="96"/>
      <c r="J190" s="303"/>
      <c r="K190" s="303"/>
      <c r="L190" s="303"/>
      <c r="M190" s="97"/>
    </row>
    <row r="191" spans="2:13" x14ac:dyDescent="0.25">
      <c r="B191" s="274"/>
      <c r="C191" s="275"/>
      <c r="D191" s="300"/>
      <c r="E191" s="295"/>
      <c r="F191" s="295"/>
      <c r="G191" s="295"/>
      <c r="H191" s="275"/>
      <c r="I191" s="274"/>
      <c r="J191" s="295"/>
      <c r="K191" s="295"/>
      <c r="L191" s="295"/>
      <c r="M191" s="275"/>
    </row>
    <row r="192" spans="2:13" x14ac:dyDescent="0.25">
      <c r="B192" s="274"/>
      <c r="C192" s="275"/>
      <c r="D192" s="300"/>
      <c r="E192" s="295"/>
      <c r="F192" s="295"/>
      <c r="G192" s="295"/>
      <c r="H192" s="275"/>
      <c r="I192" s="274"/>
      <c r="J192" s="295"/>
      <c r="K192" s="295"/>
      <c r="L192" s="295"/>
      <c r="M192" s="275"/>
    </row>
    <row r="193" spans="2:13" x14ac:dyDescent="0.25">
      <c r="B193" s="274"/>
      <c r="C193" s="275"/>
      <c r="D193" s="300"/>
      <c r="E193" s="295"/>
      <c r="F193" s="295"/>
      <c r="G193" s="295"/>
      <c r="H193" s="275"/>
      <c r="I193" s="274"/>
      <c r="J193" s="295"/>
      <c r="K193" s="295"/>
      <c r="L193" s="295"/>
      <c r="M193" s="275"/>
    </row>
    <row r="194" spans="2:13" ht="15.75" thickBot="1" x14ac:dyDescent="0.3">
      <c r="B194" s="276"/>
      <c r="C194" s="277"/>
      <c r="D194" s="301"/>
      <c r="E194" s="297"/>
      <c r="F194" s="297"/>
      <c r="G194" s="297"/>
      <c r="H194" s="298"/>
      <c r="I194" s="296"/>
      <c r="J194" s="297"/>
      <c r="K194" s="297"/>
      <c r="L194" s="297"/>
      <c r="M194" s="298"/>
    </row>
    <row r="195" spans="2:13" ht="15.75" thickBot="1" x14ac:dyDescent="0.3">
      <c r="B195" s="290" t="s">
        <v>19</v>
      </c>
      <c r="C195" s="291"/>
      <c r="D195" s="109" t="s">
        <v>311</v>
      </c>
      <c r="E195" s="110"/>
      <c r="F195" s="110"/>
      <c r="G195" s="110"/>
      <c r="H195" s="110"/>
      <c r="I195" s="110"/>
      <c r="J195" s="110"/>
      <c r="K195" s="110"/>
      <c r="L195" s="110"/>
      <c r="M195" s="111"/>
    </row>
    <row r="197" spans="2:13" ht="15.75" thickBot="1" x14ac:dyDescent="0.3">
      <c r="B197" s="127" t="s">
        <v>166</v>
      </c>
      <c r="C197" s="127"/>
      <c r="D197" s="127"/>
      <c r="E197" s="127"/>
      <c r="F197" s="127"/>
      <c r="G197" s="127"/>
      <c r="H197" s="127"/>
    </row>
    <row r="198" spans="2:13" ht="15.75" customHeight="1" thickBot="1" x14ac:dyDescent="0.3">
      <c r="B198" s="261" t="s">
        <v>167</v>
      </c>
      <c r="C198" s="263"/>
      <c r="D198" s="263"/>
      <c r="E198" s="263"/>
      <c r="F198" s="313"/>
      <c r="G198" s="261" t="s">
        <v>168</v>
      </c>
      <c r="H198" s="263"/>
      <c r="I198" s="263"/>
      <c r="J198" s="263"/>
      <c r="K198" s="263"/>
      <c r="L198" s="263"/>
      <c r="M198" s="262"/>
    </row>
    <row r="199" spans="2:13" ht="30" customHeight="1" x14ac:dyDescent="0.25">
      <c r="B199" s="304" t="s">
        <v>349</v>
      </c>
      <c r="C199" s="305"/>
      <c r="D199" s="305"/>
      <c r="E199" s="305"/>
      <c r="F199" s="306"/>
      <c r="G199" s="314" t="s">
        <v>350</v>
      </c>
      <c r="H199" s="315"/>
      <c r="I199" s="315"/>
      <c r="J199" s="315"/>
      <c r="K199" s="315"/>
      <c r="L199" s="315"/>
      <c r="M199" s="316"/>
    </row>
    <row r="200" spans="2:13" x14ac:dyDescent="0.25">
      <c r="B200" s="274" t="s">
        <v>351</v>
      </c>
      <c r="C200" s="295"/>
      <c r="D200" s="295"/>
      <c r="E200" s="295"/>
      <c r="F200" s="275"/>
      <c r="G200" s="274"/>
      <c r="H200" s="295"/>
      <c r="I200" s="295"/>
      <c r="J200" s="295"/>
      <c r="K200" s="295"/>
      <c r="L200" s="295"/>
      <c r="M200" s="275"/>
    </row>
    <row r="201" spans="2:13" x14ac:dyDescent="0.25">
      <c r="B201" s="274" t="s">
        <v>352</v>
      </c>
      <c r="C201" s="295"/>
      <c r="D201" s="295"/>
      <c r="E201" s="295"/>
      <c r="F201" s="275"/>
      <c r="G201" s="274" t="s">
        <v>353</v>
      </c>
      <c r="H201" s="295"/>
      <c r="I201" s="295"/>
      <c r="J201" s="295"/>
      <c r="K201" s="295"/>
      <c r="L201" s="295"/>
      <c r="M201" s="275"/>
    </row>
    <row r="202" spans="2:13" x14ac:dyDescent="0.25">
      <c r="B202" s="274" t="s">
        <v>354</v>
      </c>
      <c r="C202" s="295"/>
      <c r="D202" s="295"/>
      <c r="E202" s="295"/>
      <c r="F202" s="275"/>
      <c r="G202" s="274" t="s">
        <v>355</v>
      </c>
      <c r="H202" s="295"/>
      <c r="I202" s="295"/>
      <c r="J202" s="295"/>
      <c r="K202" s="295"/>
      <c r="L202" s="295"/>
      <c r="M202" s="275"/>
    </row>
    <row r="203" spans="2:13" x14ac:dyDescent="0.25">
      <c r="B203" s="274" t="s">
        <v>356</v>
      </c>
      <c r="C203" s="295"/>
      <c r="D203" s="295"/>
      <c r="E203" s="295"/>
      <c r="F203" s="275"/>
      <c r="G203" s="274" t="s">
        <v>402</v>
      </c>
      <c r="H203" s="295"/>
      <c r="I203" s="295"/>
      <c r="J203" s="295"/>
      <c r="K203" s="295"/>
      <c r="L203" s="295"/>
      <c r="M203" s="275"/>
    </row>
    <row r="204" spans="2:13" x14ac:dyDescent="0.25">
      <c r="B204" s="274" t="s">
        <v>357</v>
      </c>
      <c r="C204" s="295"/>
      <c r="D204" s="295"/>
      <c r="E204" s="295"/>
      <c r="F204" s="275"/>
      <c r="G204" s="274" t="s">
        <v>403</v>
      </c>
      <c r="H204" s="295"/>
      <c r="I204" s="295"/>
      <c r="J204" s="295"/>
      <c r="K204" s="295"/>
      <c r="L204" s="295"/>
      <c r="M204" s="275"/>
    </row>
    <row r="205" spans="2:13" x14ac:dyDescent="0.25">
      <c r="B205" s="274" t="s">
        <v>358</v>
      </c>
      <c r="C205" s="295"/>
      <c r="D205" s="295"/>
      <c r="E205" s="295"/>
      <c r="F205" s="275"/>
      <c r="G205" s="274" t="s">
        <v>404</v>
      </c>
      <c r="H205" s="295"/>
      <c r="I205" s="295"/>
      <c r="J205" s="295"/>
      <c r="K205" s="295"/>
      <c r="L205" s="295"/>
      <c r="M205" s="275"/>
    </row>
    <row r="206" spans="2:13" x14ac:dyDescent="0.25">
      <c r="B206" s="274" t="s">
        <v>359</v>
      </c>
      <c r="C206" s="295"/>
      <c r="D206" s="295"/>
      <c r="E206" s="295"/>
      <c r="F206" s="275"/>
      <c r="G206" s="274" t="s">
        <v>361</v>
      </c>
      <c r="H206" s="295"/>
      <c r="I206" s="295"/>
      <c r="J206" s="295"/>
      <c r="K206" s="295"/>
      <c r="L206" s="295"/>
      <c r="M206" s="275"/>
    </row>
    <row r="207" spans="2:13" x14ac:dyDescent="0.25">
      <c r="B207" s="274" t="s">
        <v>360</v>
      </c>
      <c r="C207" s="295"/>
      <c r="D207" s="295"/>
      <c r="E207" s="295"/>
      <c r="F207" s="275"/>
      <c r="G207" s="274" t="s">
        <v>405</v>
      </c>
      <c r="H207" s="295"/>
      <c r="I207" s="295"/>
      <c r="J207" s="295"/>
      <c r="K207" s="295"/>
      <c r="L207" s="295"/>
      <c r="M207" s="275"/>
    </row>
    <row r="208" spans="2:13" x14ac:dyDescent="0.25">
      <c r="B208" s="274" t="s">
        <v>362</v>
      </c>
      <c r="C208" s="295"/>
      <c r="D208" s="295"/>
      <c r="E208" s="295"/>
      <c r="F208" s="275"/>
      <c r="G208" s="274" t="s">
        <v>398</v>
      </c>
      <c r="H208" s="295"/>
      <c r="I208" s="295"/>
      <c r="J208" s="295"/>
      <c r="K208" s="295"/>
      <c r="L208" s="295"/>
      <c r="M208" s="275"/>
    </row>
    <row r="209" spans="2:13" ht="15.75" thickBot="1" x14ac:dyDescent="0.3">
      <c r="B209" s="276"/>
      <c r="C209" s="307"/>
      <c r="D209" s="307"/>
      <c r="E209" s="307"/>
      <c r="F209" s="277"/>
      <c r="G209" s="276"/>
      <c r="H209" s="307"/>
      <c r="I209" s="307"/>
      <c r="J209" s="307"/>
      <c r="K209" s="307"/>
      <c r="L209" s="307"/>
      <c r="M209" s="277"/>
    </row>
    <row r="210" spans="2:13" ht="231" customHeight="1" thickBot="1" x14ac:dyDescent="0.3">
      <c r="B210" s="308" t="s">
        <v>19</v>
      </c>
      <c r="C210" s="309"/>
      <c r="D210" s="310" t="s">
        <v>406</v>
      </c>
      <c r="E210" s="311"/>
      <c r="F210" s="311"/>
      <c r="G210" s="311"/>
      <c r="H210" s="311"/>
      <c r="I210" s="311"/>
      <c r="J210" s="311"/>
      <c r="K210" s="311"/>
      <c r="L210" s="311"/>
      <c r="M210" s="312"/>
    </row>
    <row r="212" spans="2:13" x14ac:dyDescent="0.25">
      <c r="B212" s="193" t="s">
        <v>169</v>
      </c>
      <c r="C212" s="193"/>
      <c r="D212" s="193"/>
      <c r="E212" s="193"/>
      <c r="F212" s="193"/>
      <c r="G212" s="193"/>
      <c r="H212" s="193"/>
      <c r="I212" s="193"/>
    </row>
    <row r="213" spans="2:13" x14ac:dyDescent="0.25">
      <c r="B213" s="68"/>
      <c r="C213" s="68"/>
      <c r="D213" s="68"/>
      <c r="E213" s="68"/>
      <c r="F213" s="68"/>
      <c r="G213" s="68"/>
      <c r="H213" s="68"/>
      <c r="I213" s="68"/>
    </row>
    <row r="214" spans="2:13" ht="15.75" thickBot="1" x14ac:dyDescent="0.3">
      <c r="B214" s="173" t="s">
        <v>198</v>
      </c>
      <c r="C214" s="173"/>
      <c r="D214" s="68"/>
      <c r="E214" s="68"/>
      <c r="F214" s="68"/>
      <c r="G214" s="68"/>
      <c r="H214" s="68"/>
      <c r="I214" s="68"/>
    </row>
    <row r="215" spans="2:13" ht="15.75" customHeight="1" thickBot="1" x14ac:dyDescent="0.3">
      <c r="B215" s="112" t="s">
        <v>170</v>
      </c>
      <c r="C215" s="114"/>
      <c r="D215" s="114"/>
      <c r="E215" s="114"/>
      <c r="F215" s="114"/>
      <c r="G215" s="114"/>
      <c r="H215" s="114"/>
      <c r="I215" s="113"/>
    </row>
    <row r="216" spans="2:13" ht="15.75" customHeight="1" thickBot="1" x14ac:dyDescent="0.3">
      <c r="B216" s="177" t="s">
        <v>171</v>
      </c>
      <c r="C216" s="178"/>
      <c r="D216" s="178"/>
      <c r="E216" s="178"/>
      <c r="F216" s="178"/>
      <c r="G216" s="181"/>
      <c r="H216" s="235" t="s">
        <v>172</v>
      </c>
      <c r="I216" s="237"/>
    </row>
    <row r="217" spans="2:13" ht="15.75" customHeight="1" thickBot="1" x14ac:dyDescent="0.3">
      <c r="B217" s="317" t="s">
        <v>173</v>
      </c>
      <c r="C217" s="194"/>
      <c r="D217" s="194"/>
      <c r="E217" s="194"/>
      <c r="F217" s="194"/>
      <c r="G217" s="318"/>
      <c r="H217" s="317"/>
      <c r="I217" s="318"/>
    </row>
    <row r="218" spans="2:13" ht="29.25" customHeight="1" thickBot="1" x14ac:dyDescent="0.3">
      <c r="B218" s="177" t="s">
        <v>174</v>
      </c>
      <c r="C218" s="181"/>
      <c r="D218" s="177" t="s">
        <v>175</v>
      </c>
      <c r="E218" s="181"/>
      <c r="F218" s="177" t="s">
        <v>176</v>
      </c>
      <c r="G218" s="181"/>
      <c r="H218" s="195"/>
      <c r="I218" s="211"/>
    </row>
    <row r="219" spans="2:13" ht="15.75" thickBot="1" x14ac:dyDescent="0.3">
      <c r="B219" s="333">
        <v>809956</v>
      </c>
      <c r="C219" s="334"/>
      <c r="D219" s="333">
        <v>78986</v>
      </c>
      <c r="E219" s="334"/>
      <c r="F219" s="319">
        <v>9178</v>
      </c>
      <c r="G219" s="320"/>
      <c r="H219" s="319">
        <v>167844</v>
      </c>
      <c r="I219" s="320"/>
    </row>
    <row r="220" spans="2:13" ht="15.75" thickBot="1" x14ac:dyDescent="0.3"/>
    <row r="221" spans="2:13" ht="15.75" thickBot="1" x14ac:dyDescent="0.3">
      <c r="B221" s="112" t="s">
        <v>177</v>
      </c>
      <c r="C221" s="114"/>
      <c r="D221" s="114"/>
      <c r="E221" s="114"/>
      <c r="F221" s="114"/>
      <c r="G221" s="114"/>
      <c r="H221" s="113"/>
      <c r="I221" s="26"/>
      <c r="J221" s="26"/>
    </row>
    <row r="222" spans="2:13" ht="84" customHeight="1" thickBot="1" x14ac:dyDescent="0.3">
      <c r="B222" s="8" t="s">
        <v>178</v>
      </c>
      <c r="C222" s="10" t="s">
        <v>179</v>
      </c>
      <c r="D222" s="10" t="s">
        <v>180</v>
      </c>
      <c r="E222" s="10" t="s">
        <v>27</v>
      </c>
      <c r="F222" s="10" t="s">
        <v>181</v>
      </c>
      <c r="G222" s="10" t="s">
        <v>182</v>
      </c>
      <c r="H222" s="10" t="s">
        <v>183</v>
      </c>
      <c r="I222" s="10" t="s">
        <v>184</v>
      </c>
      <c r="J222" s="10" t="s">
        <v>185</v>
      </c>
    </row>
    <row r="223" spans="2:13" ht="15.75" thickBot="1" x14ac:dyDescent="0.3">
      <c r="B223" s="85">
        <v>12403</v>
      </c>
      <c r="C223" s="86">
        <v>2351</v>
      </c>
      <c r="D223" s="86">
        <v>2621</v>
      </c>
      <c r="E223" s="59">
        <v>750</v>
      </c>
      <c r="F223" s="86">
        <v>35962</v>
      </c>
      <c r="G223" s="59">
        <v>800</v>
      </c>
      <c r="H223" s="59">
        <v>2517</v>
      </c>
      <c r="I223" s="86">
        <v>5857</v>
      </c>
      <c r="J223" s="86">
        <v>6500</v>
      </c>
    </row>
    <row r="224" spans="2:13" ht="15.75" thickBot="1" x14ac:dyDescent="0.3"/>
    <row r="225" spans="2:13" x14ac:dyDescent="0.25">
      <c r="B225" s="327" t="s">
        <v>186</v>
      </c>
      <c r="C225" s="328"/>
      <c r="D225" s="328"/>
      <c r="E225" s="328"/>
      <c r="F225" s="328"/>
      <c r="G225" s="328"/>
      <c r="H225" s="328"/>
      <c r="I225" s="328"/>
      <c r="J225" s="328"/>
      <c r="K225" s="328"/>
      <c r="L225" s="328"/>
      <c r="M225" s="329"/>
    </row>
    <row r="226" spans="2:13" ht="15.75" thickBot="1" x14ac:dyDescent="0.3">
      <c r="B226" s="330" t="s">
        <v>187</v>
      </c>
      <c r="C226" s="331"/>
      <c r="D226" s="331"/>
      <c r="E226" s="331"/>
      <c r="F226" s="331"/>
      <c r="G226" s="331"/>
      <c r="H226" s="331"/>
      <c r="I226" s="331"/>
      <c r="J226" s="331"/>
      <c r="K226" s="331"/>
      <c r="L226" s="331"/>
      <c r="M226" s="332"/>
    </row>
    <row r="227" spans="2:13" ht="30.75" customHeight="1" thickBot="1" x14ac:dyDescent="0.3">
      <c r="B227" s="324" t="s">
        <v>188</v>
      </c>
      <c r="C227" s="325"/>
      <c r="D227" s="324" t="s">
        <v>189</v>
      </c>
      <c r="E227" s="326"/>
      <c r="F227" s="326"/>
      <c r="G227" s="326"/>
      <c r="H227" s="326"/>
      <c r="I227" s="326"/>
      <c r="J227" s="326"/>
      <c r="K227" s="326"/>
      <c r="L227" s="326"/>
      <c r="M227" s="325"/>
    </row>
    <row r="228" spans="2:13" ht="15.75" thickBot="1" x14ac:dyDescent="0.3">
      <c r="B228" s="365">
        <v>95310</v>
      </c>
      <c r="C228" s="366"/>
      <c r="D228" s="367" t="s">
        <v>401</v>
      </c>
      <c r="E228" s="367"/>
      <c r="F228" s="367"/>
      <c r="G228" s="367"/>
      <c r="H228" s="367"/>
      <c r="I228" s="367"/>
      <c r="J228" s="367"/>
      <c r="K228" s="367"/>
      <c r="L228" s="367"/>
      <c r="M228" s="368"/>
    </row>
    <row r="229" spans="2:13" ht="15.75" thickBot="1" x14ac:dyDescent="0.3"/>
    <row r="230" spans="2:13" ht="40.5" customHeight="1" thickBot="1" x14ac:dyDescent="0.3">
      <c r="B230" s="119" t="s">
        <v>190</v>
      </c>
      <c r="C230" s="280"/>
      <c r="D230" s="280"/>
      <c r="E230" s="117" t="s">
        <v>191</v>
      </c>
      <c r="F230" s="149"/>
      <c r="G230" s="149"/>
      <c r="H230" s="149"/>
      <c r="I230" s="149"/>
      <c r="J230" s="149"/>
      <c r="K230" s="118"/>
    </row>
    <row r="231" spans="2:13" ht="15.75" customHeight="1" x14ac:dyDescent="0.25">
      <c r="B231" s="321" t="s">
        <v>192</v>
      </c>
      <c r="C231" s="321" t="s">
        <v>193</v>
      </c>
      <c r="D231" s="321" t="s">
        <v>194</v>
      </c>
      <c r="E231" s="321" t="s">
        <v>192</v>
      </c>
      <c r="F231" s="321" t="s">
        <v>193</v>
      </c>
      <c r="G231" s="338" t="s">
        <v>195</v>
      </c>
      <c r="H231" s="338"/>
      <c r="I231" s="338"/>
      <c r="J231" s="321" t="s">
        <v>61</v>
      </c>
      <c r="K231" s="321" t="s">
        <v>194</v>
      </c>
    </row>
    <row r="232" spans="2:13" ht="15.75" thickBot="1" x14ac:dyDescent="0.3">
      <c r="B232" s="322"/>
      <c r="C232" s="322"/>
      <c r="D232" s="322"/>
      <c r="E232" s="322"/>
      <c r="F232" s="323"/>
      <c r="G232" s="361" t="s">
        <v>196</v>
      </c>
      <c r="H232" s="362"/>
      <c r="I232" s="27" t="s">
        <v>197</v>
      </c>
      <c r="J232" s="323"/>
      <c r="K232" s="322"/>
    </row>
    <row r="233" spans="2:13" ht="15.75" thickBot="1" x14ac:dyDescent="0.3">
      <c r="B233" s="87">
        <v>118358</v>
      </c>
      <c r="C233" s="88">
        <v>109024</v>
      </c>
      <c r="D233" s="28">
        <f>SUM(B233:C233)</f>
        <v>227382</v>
      </c>
      <c r="E233" s="88">
        <v>67865</v>
      </c>
      <c r="F233" s="89">
        <v>13532</v>
      </c>
      <c r="G233" s="363" t="s">
        <v>400</v>
      </c>
      <c r="H233" s="364"/>
      <c r="I233" s="90">
        <v>5552</v>
      </c>
      <c r="J233" s="88">
        <v>2961</v>
      </c>
      <c r="K233" s="28">
        <f>SUM(E233+F233+I233+J233)</f>
        <v>89910</v>
      </c>
    </row>
    <row r="235" spans="2:13" ht="15.75" thickBot="1" x14ac:dyDescent="0.3">
      <c r="B235" s="29" t="s">
        <v>199</v>
      </c>
    </row>
    <row r="236" spans="2:13" ht="15" customHeight="1" x14ac:dyDescent="0.25">
      <c r="B236" s="337" t="s">
        <v>200</v>
      </c>
      <c r="C236" s="338"/>
      <c r="D236" s="338"/>
      <c r="E236" s="338"/>
      <c r="F236" s="339"/>
      <c r="G236" s="343" t="s">
        <v>202</v>
      </c>
      <c r="H236" s="338"/>
      <c r="I236" s="339"/>
    </row>
    <row r="237" spans="2:13" ht="15.75" thickBot="1" x14ac:dyDescent="0.3">
      <c r="B237" s="340" t="s">
        <v>201</v>
      </c>
      <c r="C237" s="341"/>
      <c r="D237" s="341"/>
      <c r="E237" s="341"/>
      <c r="F237" s="342"/>
      <c r="G237" s="344"/>
      <c r="H237" s="341"/>
      <c r="I237" s="342"/>
    </row>
    <row r="238" spans="2:13" ht="15.75" thickBot="1" x14ac:dyDescent="0.3">
      <c r="B238" s="345" t="s">
        <v>203</v>
      </c>
      <c r="C238" s="346"/>
      <c r="D238" s="347"/>
      <c r="E238" s="348" t="s">
        <v>172</v>
      </c>
      <c r="F238" s="351" t="s">
        <v>194</v>
      </c>
      <c r="G238" s="354" t="s">
        <v>204</v>
      </c>
      <c r="H238" s="355"/>
      <c r="I238" s="358" t="s">
        <v>194</v>
      </c>
    </row>
    <row r="239" spans="2:13" ht="15.75" thickBot="1" x14ac:dyDescent="0.3">
      <c r="B239" s="345" t="s">
        <v>173</v>
      </c>
      <c r="C239" s="346"/>
      <c r="D239" s="347"/>
      <c r="E239" s="349"/>
      <c r="F239" s="352"/>
      <c r="G239" s="356"/>
      <c r="H239" s="357"/>
      <c r="I239" s="359"/>
    </row>
    <row r="240" spans="2:13" ht="84" customHeight="1" thickBot="1" x14ac:dyDescent="0.3">
      <c r="B240" s="30" t="s">
        <v>174</v>
      </c>
      <c r="C240" s="31" t="s">
        <v>175</v>
      </c>
      <c r="D240" s="31" t="s">
        <v>176</v>
      </c>
      <c r="E240" s="350"/>
      <c r="F240" s="353"/>
      <c r="G240" s="31" t="s">
        <v>205</v>
      </c>
      <c r="H240" s="32" t="s">
        <v>172</v>
      </c>
      <c r="I240" s="360"/>
    </row>
    <row r="241" spans="2:9" ht="15.75" thickBot="1" x14ac:dyDescent="0.3">
      <c r="B241" s="60"/>
      <c r="C241" s="61"/>
      <c r="D241" s="61"/>
      <c r="E241" s="62"/>
      <c r="F241" s="33">
        <f>SUM(B241:E241)</f>
        <v>0</v>
      </c>
      <c r="G241" s="61"/>
      <c r="H241" s="62"/>
      <c r="I241" s="33">
        <f>SUM(G241:H241)</f>
        <v>0</v>
      </c>
    </row>
    <row r="242" spans="2:9" ht="15.75" thickBot="1" x14ac:dyDescent="0.3"/>
    <row r="243" spans="2:9" ht="44.25" customHeight="1" thickBot="1" x14ac:dyDescent="0.3">
      <c r="B243" s="119" t="s">
        <v>191</v>
      </c>
      <c r="C243" s="280"/>
      <c r="D243" s="280"/>
      <c r="E243" s="280"/>
      <c r="F243" s="280"/>
      <c r="G243" s="120"/>
      <c r="H243" s="335" t="s">
        <v>186</v>
      </c>
      <c r="I243" s="34"/>
    </row>
    <row r="244" spans="2:9" ht="15.75" customHeight="1" thickBot="1" x14ac:dyDescent="0.3">
      <c r="B244" s="117" t="s">
        <v>206</v>
      </c>
      <c r="C244" s="149"/>
      <c r="D244" s="149"/>
      <c r="E244" s="149"/>
      <c r="F244" s="149"/>
      <c r="G244" s="358" t="s">
        <v>207</v>
      </c>
      <c r="H244" s="336"/>
      <c r="I244" s="34"/>
    </row>
    <row r="245" spans="2:9" ht="84" customHeight="1" thickBot="1" x14ac:dyDescent="0.3">
      <c r="B245" s="35" t="s">
        <v>208</v>
      </c>
      <c r="C245" s="36" t="s">
        <v>209</v>
      </c>
      <c r="D245" s="36" t="s">
        <v>211</v>
      </c>
      <c r="E245" s="37" t="s">
        <v>210</v>
      </c>
      <c r="F245" s="38" t="s">
        <v>194</v>
      </c>
      <c r="G245" s="360"/>
      <c r="H245" s="39" t="s">
        <v>212</v>
      </c>
      <c r="I245" s="34"/>
    </row>
    <row r="246" spans="2:9" ht="15.75" thickBot="1" x14ac:dyDescent="0.3">
      <c r="B246" s="63"/>
      <c r="C246" s="64"/>
      <c r="D246" s="64"/>
      <c r="E246" s="65"/>
      <c r="F246" s="40">
        <f>SUM(B246:E246)</f>
        <v>0</v>
      </c>
      <c r="G246" s="64"/>
      <c r="H246" s="61"/>
      <c r="I246" s="34"/>
    </row>
    <row r="247" spans="2:9" ht="15.75" thickBot="1" x14ac:dyDescent="0.3"/>
    <row r="248" spans="2:9" ht="15.75" customHeight="1" thickBot="1" x14ac:dyDescent="0.3">
      <c r="B248" s="187" t="s">
        <v>213</v>
      </c>
      <c r="C248" s="188"/>
      <c r="D248" s="188"/>
      <c r="E248" s="114"/>
      <c r="F248" s="114"/>
      <c r="G248" s="114"/>
      <c r="H248" s="113"/>
    </row>
    <row r="249" spans="2:9" ht="15.75" customHeight="1" x14ac:dyDescent="0.25">
      <c r="B249" s="440" t="s">
        <v>214</v>
      </c>
      <c r="C249" s="441"/>
      <c r="D249" s="442"/>
      <c r="E249" s="433"/>
      <c r="F249" s="434"/>
      <c r="G249" s="434"/>
      <c r="H249" s="435"/>
    </row>
    <row r="250" spans="2:9" ht="15.75" customHeight="1" x14ac:dyDescent="0.25">
      <c r="B250" s="430" t="s">
        <v>215</v>
      </c>
      <c r="C250" s="431"/>
      <c r="D250" s="432"/>
      <c r="E250" s="436"/>
      <c r="F250" s="437"/>
      <c r="G250" s="437"/>
      <c r="H250" s="247"/>
    </row>
    <row r="251" spans="2:9" ht="15.75" customHeight="1" x14ac:dyDescent="0.25">
      <c r="B251" s="430" t="s">
        <v>191</v>
      </c>
      <c r="C251" s="431"/>
      <c r="D251" s="432"/>
      <c r="E251" s="436"/>
      <c r="F251" s="437"/>
      <c r="G251" s="437"/>
      <c r="H251" s="247"/>
    </row>
    <row r="252" spans="2:9" ht="15.75" customHeight="1" x14ac:dyDescent="0.25">
      <c r="B252" s="430" t="s">
        <v>216</v>
      </c>
      <c r="C252" s="431"/>
      <c r="D252" s="432"/>
      <c r="E252" s="436"/>
      <c r="F252" s="437"/>
      <c r="G252" s="437"/>
      <c r="H252" s="247"/>
    </row>
    <row r="253" spans="2:9" ht="15.75" customHeight="1" x14ac:dyDescent="0.25">
      <c r="B253" s="418"/>
      <c r="C253" s="419"/>
      <c r="D253" s="420"/>
      <c r="E253" s="421"/>
      <c r="F253" s="422"/>
      <c r="G253" s="422"/>
      <c r="H253" s="423"/>
    </row>
    <row r="254" spans="2:9" ht="15.75" customHeight="1" thickBot="1" x14ac:dyDescent="0.3">
      <c r="B254" s="269"/>
      <c r="C254" s="270"/>
      <c r="D254" s="271"/>
      <c r="E254" s="438"/>
      <c r="F254" s="439"/>
      <c r="G254" s="439"/>
      <c r="H254" s="258"/>
    </row>
    <row r="256" spans="2:9" ht="15.75" thickBot="1" x14ac:dyDescent="0.3">
      <c r="B256" s="127" t="s">
        <v>217</v>
      </c>
      <c r="C256" s="127"/>
      <c r="D256" s="127"/>
      <c r="E256" s="127"/>
    </row>
    <row r="257" spans="2:13" ht="15.75" customHeight="1" thickBot="1" x14ac:dyDescent="0.3">
      <c r="B257" s="261" t="s">
        <v>218</v>
      </c>
      <c r="C257" s="263"/>
      <c r="D257" s="263"/>
      <c r="E257" s="263"/>
      <c r="F257" s="263"/>
      <c r="G257" s="263"/>
      <c r="H257" s="263"/>
      <c r="I257" s="263"/>
      <c r="J257" s="263"/>
      <c r="K257" s="313"/>
      <c r="L257" s="261" t="s">
        <v>219</v>
      </c>
      <c r="M257" s="262"/>
    </row>
    <row r="258" spans="2:13" ht="15.75" customHeight="1" x14ac:dyDescent="0.25">
      <c r="B258" s="265" t="s">
        <v>363</v>
      </c>
      <c r="C258" s="266"/>
      <c r="D258" s="266"/>
      <c r="E258" s="266"/>
      <c r="F258" s="266"/>
      <c r="G258" s="266"/>
      <c r="H258" s="266"/>
      <c r="I258" s="266"/>
      <c r="J258" s="266"/>
      <c r="K258" s="377"/>
      <c r="L258" s="292" t="s">
        <v>364</v>
      </c>
      <c r="M258" s="294"/>
    </row>
    <row r="259" spans="2:13" ht="15.75" customHeight="1" x14ac:dyDescent="0.25">
      <c r="B259" s="101" t="s">
        <v>365</v>
      </c>
      <c r="C259" s="102"/>
      <c r="D259" s="102"/>
      <c r="E259" s="102"/>
      <c r="F259" s="102"/>
      <c r="G259" s="102"/>
      <c r="H259" s="102"/>
      <c r="I259" s="102"/>
      <c r="J259" s="102"/>
      <c r="K259" s="103"/>
      <c r="L259" s="96" t="s">
        <v>339</v>
      </c>
      <c r="M259" s="97"/>
    </row>
    <row r="260" spans="2:13" ht="15.75" customHeight="1" x14ac:dyDescent="0.25">
      <c r="B260" s="101" t="s">
        <v>367</v>
      </c>
      <c r="C260" s="102"/>
      <c r="D260" s="102"/>
      <c r="E260" s="102"/>
      <c r="F260" s="102"/>
      <c r="G260" s="102"/>
      <c r="H260" s="102"/>
      <c r="I260" s="102"/>
      <c r="J260" s="102"/>
      <c r="K260" s="103"/>
      <c r="L260" s="96" t="s">
        <v>339</v>
      </c>
      <c r="M260" s="97"/>
    </row>
    <row r="261" spans="2:13" ht="15.75" customHeight="1" x14ac:dyDescent="0.25">
      <c r="B261" s="101" t="s">
        <v>371</v>
      </c>
      <c r="C261" s="102"/>
      <c r="D261" s="102"/>
      <c r="E261" s="102"/>
      <c r="F261" s="102"/>
      <c r="G261" s="102"/>
      <c r="H261" s="102"/>
      <c r="I261" s="102"/>
      <c r="J261" s="102"/>
      <c r="K261" s="103"/>
      <c r="L261" s="96" t="s">
        <v>320</v>
      </c>
      <c r="M261" s="97"/>
    </row>
    <row r="262" spans="2:13" ht="15.75" customHeight="1" x14ac:dyDescent="0.25">
      <c r="B262" s="101" t="s">
        <v>366</v>
      </c>
      <c r="C262" s="102"/>
      <c r="D262" s="102"/>
      <c r="E262" s="102"/>
      <c r="F262" s="102"/>
      <c r="G262" s="102"/>
      <c r="H262" s="102"/>
      <c r="I262" s="102"/>
      <c r="J262" s="102"/>
      <c r="K262" s="103"/>
      <c r="L262" s="96" t="s">
        <v>339</v>
      </c>
      <c r="M262" s="97"/>
    </row>
    <row r="263" spans="2:13" ht="15.75" customHeight="1" x14ac:dyDescent="0.25">
      <c r="B263" s="101" t="s">
        <v>368</v>
      </c>
      <c r="C263" s="102"/>
      <c r="D263" s="102"/>
      <c r="E263" s="102"/>
      <c r="F263" s="102"/>
      <c r="G263" s="102"/>
      <c r="H263" s="102"/>
      <c r="I263" s="102"/>
      <c r="J263" s="102"/>
      <c r="K263" s="103"/>
      <c r="L263" s="96" t="s">
        <v>339</v>
      </c>
      <c r="M263" s="97"/>
    </row>
    <row r="264" spans="2:13" ht="15.75" customHeight="1" x14ac:dyDescent="0.25">
      <c r="B264" s="101" t="s">
        <v>369</v>
      </c>
      <c r="C264" s="102"/>
      <c r="D264" s="102"/>
      <c r="E264" s="102"/>
      <c r="F264" s="102"/>
      <c r="G264" s="102"/>
      <c r="H264" s="102"/>
      <c r="I264" s="102"/>
      <c r="J264" s="102"/>
      <c r="K264" s="103"/>
      <c r="L264" s="96" t="s">
        <v>370</v>
      </c>
      <c r="M264" s="97"/>
    </row>
    <row r="265" spans="2:13" ht="15.75" customHeight="1" x14ac:dyDescent="0.25">
      <c r="B265" s="132" t="s">
        <v>372</v>
      </c>
      <c r="C265" s="268"/>
      <c r="D265" s="268"/>
      <c r="E265" s="268"/>
      <c r="F265" s="268"/>
      <c r="G265" s="268"/>
      <c r="H265" s="268"/>
      <c r="I265" s="268"/>
      <c r="J265" s="268"/>
      <c r="K265" s="252"/>
      <c r="L265" s="274" t="s">
        <v>373</v>
      </c>
      <c r="M265" s="275"/>
    </row>
    <row r="266" spans="2:13" ht="15.75" customHeight="1" x14ac:dyDescent="0.25">
      <c r="B266" s="132"/>
      <c r="C266" s="268"/>
      <c r="D266" s="268"/>
      <c r="E266" s="268"/>
      <c r="F266" s="268"/>
      <c r="G266" s="268"/>
      <c r="H266" s="268"/>
      <c r="I266" s="268"/>
      <c r="J266" s="268"/>
      <c r="K266" s="252"/>
      <c r="L266" s="274"/>
      <c r="M266" s="275"/>
    </row>
    <row r="267" spans="2:13" ht="15.75" customHeight="1" x14ac:dyDescent="0.25">
      <c r="B267" s="132"/>
      <c r="C267" s="268"/>
      <c r="D267" s="268"/>
      <c r="E267" s="268"/>
      <c r="F267" s="268"/>
      <c r="G267" s="268"/>
      <c r="H267" s="268"/>
      <c r="I267" s="268"/>
      <c r="J267" s="268"/>
      <c r="K267" s="252"/>
      <c r="L267" s="274"/>
      <c r="M267" s="275"/>
    </row>
    <row r="268" spans="2:13" ht="15.75" customHeight="1" thickBot="1" x14ac:dyDescent="0.3">
      <c r="B268" s="253"/>
      <c r="C268" s="378"/>
      <c r="D268" s="378"/>
      <c r="E268" s="378"/>
      <c r="F268" s="378"/>
      <c r="G268" s="378"/>
      <c r="H268" s="378"/>
      <c r="I268" s="378"/>
      <c r="J268" s="378"/>
      <c r="K268" s="254"/>
      <c r="L268" s="296"/>
      <c r="M268" s="298"/>
    </row>
    <row r="269" spans="2:13" ht="15.75" customHeight="1" thickBot="1" x14ac:dyDescent="0.3">
      <c r="B269" s="375" t="s">
        <v>19</v>
      </c>
      <c r="C269" s="376"/>
      <c r="D269" s="379" t="s">
        <v>374</v>
      </c>
      <c r="E269" s="214"/>
      <c r="F269" s="214"/>
      <c r="G269" s="214"/>
      <c r="H269" s="214"/>
      <c r="I269" s="214"/>
      <c r="J269" s="214"/>
      <c r="K269" s="214"/>
      <c r="L269" s="214"/>
      <c r="M269" s="215"/>
    </row>
    <row r="271" spans="2:13" ht="15.75" thickBot="1" x14ac:dyDescent="0.3">
      <c r="B271" s="193" t="s">
        <v>220</v>
      </c>
      <c r="C271" s="193"/>
      <c r="D271" s="193"/>
      <c r="E271" s="193"/>
      <c r="F271" s="193"/>
      <c r="G271" s="193"/>
      <c r="H271" s="193"/>
      <c r="I271" s="193"/>
      <c r="J271" s="193"/>
    </row>
    <row r="272" spans="2:13" ht="15.75" customHeight="1" thickBot="1" x14ac:dyDescent="0.3">
      <c r="B272" s="242" t="s">
        <v>221</v>
      </c>
      <c r="C272" s="264"/>
      <c r="D272" s="264"/>
      <c r="E272" s="369"/>
      <c r="F272" s="242" t="s">
        <v>222</v>
      </c>
      <c r="G272" s="264"/>
      <c r="H272" s="264"/>
      <c r="I272" s="243"/>
      <c r="J272" s="370" t="s">
        <v>223</v>
      </c>
      <c r="K272" s="264"/>
      <c r="L272" s="264"/>
      <c r="M272" s="243"/>
    </row>
    <row r="273" spans="2:13" ht="15.75" customHeight="1" x14ac:dyDescent="0.25">
      <c r="B273" s="314" t="s">
        <v>375</v>
      </c>
      <c r="C273" s="315"/>
      <c r="D273" s="315"/>
      <c r="E273" s="371"/>
      <c r="F273" s="314" t="s">
        <v>383</v>
      </c>
      <c r="G273" s="315"/>
      <c r="H273" s="315"/>
      <c r="I273" s="316"/>
      <c r="J273" s="404" t="s">
        <v>386</v>
      </c>
      <c r="K273" s="315"/>
      <c r="L273" s="315"/>
      <c r="M273" s="316"/>
    </row>
    <row r="274" spans="2:13" ht="15.75" customHeight="1" x14ac:dyDescent="0.25">
      <c r="B274" s="381" t="s">
        <v>376</v>
      </c>
      <c r="C274" s="382"/>
      <c r="D274" s="382"/>
      <c r="E274" s="383"/>
      <c r="F274" s="381" t="s">
        <v>384</v>
      </c>
      <c r="G274" s="382"/>
      <c r="H274" s="382"/>
      <c r="I274" s="383"/>
      <c r="J274" s="404" t="s">
        <v>397</v>
      </c>
      <c r="K274" s="315"/>
      <c r="L274" s="315"/>
      <c r="M274" s="316"/>
    </row>
    <row r="275" spans="2:13" ht="15.75" customHeight="1" x14ac:dyDescent="0.25">
      <c r="B275" s="381" t="s">
        <v>377</v>
      </c>
      <c r="C275" s="382"/>
      <c r="D275" s="382"/>
      <c r="E275" s="383"/>
      <c r="F275" s="381" t="s">
        <v>385</v>
      </c>
      <c r="G275" s="382"/>
      <c r="H275" s="382"/>
      <c r="I275" s="383"/>
      <c r="J275" s="404" t="s">
        <v>386</v>
      </c>
      <c r="K275" s="315"/>
      <c r="L275" s="315"/>
      <c r="M275" s="316"/>
    </row>
    <row r="276" spans="2:13" ht="15.75" customHeight="1" x14ac:dyDescent="0.25">
      <c r="B276" s="381" t="s">
        <v>378</v>
      </c>
      <c r="C276" s="382"/>
      <c r="D276" s="382"/>
      <c r="E276" s="383"/>
      <c r="F276" s="96"/>
      <c r="G276" s="303"/>
      <c r="H276" s="303"/>
      <c r="I276" s="97"/>
      <c r="J276" s="96"/>
      <c r="K276" s="303"/>
      <c r="L276" s="303"/>
      <c r="M276" s="97"/>
    </row>
    <row r="277" spans="2:13" ht="15.75" customHeight="1" x14ac:dyDescent="0.25">
      <c r="B277" s="381" t="s">
        <v>379</v>
      </c>
      <c r="C277" s="382"/>
      <c r="D277" s="382"/>
      <c r="E277" s="383"/>
      <c r="F277" s="96"/>
      <c r="G277" s="303"/>
      <c r="H277" s="303"/>
      <c r="I277" s="97"/>
      <c r="J277" s="96"/>
      <c r="K277" s="303"/>
      <c r="L277" s="303"/>
      <c r="M277" s="97"/>
    </row>
    <row r="278" spans="2:13" ht="15.75" customHeight="1" x14ac:dyDescent="0.25">
      <c r="B278" s="372" t="s">
        <v>380</v>
      </c>
      <c r="C278" s="373"/>
      <c r="D278" s="373"/>
      <c r="E278" s="374"/>
      <c r="F278" s="274"/>
      <c r="G278" s="295"/>
      <c r="H278" s="295"/>
      <c r="I278" s="275"/>
      <c r="J278" s="300"/>
      <c r="K278" s="295"/>
      <c r="L278" s="295"/>
      <c r="M278" s="275"/>
    </row>
    <row r="279" spans="2:13" ht="15.75" customHeight="1" x14ac:dyDescent="0.25">
      <c r="B279" s="372" t="s">
        <v>381</v>
      </c>
      <c r="C279" s="373"/>
      <c r="D279" s="373"/>
      <c r="E279" s="374"/>
      <c r="F279" s="274"/>
      <c r="G279" s="295"/>
      <c r="H279" s="295"/>
      <c r="I279" s="275"/>
      <c r="J279" s="300"/>
      <c r="K279" s="295"/>
      <c r="L279" s="295"/>
      <c r="M279" s="275"/>
    </row>
    <row r="280" spans="2:13" ht="15.75" customHeight="1" x14ac:dyDescent="0.25">
      <c r="B280" s="372" t="s">
        <v>382</v>
      </c>
      <c r="C280" s="373"/>
      <c r="D280" s="373"/>
      <c r="E280" s="374"/>
      <c r="F280" s="274"/>
      <c r="G280" s="295"/>
      <c r="H280" s="295"/>
      <c r="I280" s="275"/>
      <c r="J280" s="300"/>
      <c r="K280" s="295"/>
      <c r="L280" s="295"/>
      <c r="M280" s="275"/>
    </row>
    <row r="281" spans="2:13" ht="15.75" customHeight="1" x14ac:dyDescent="0.25">
      <c r="B281" s="274"/>
      <c r="C281" s="295"/>
      <c r="D281" s="295"/>
      <c r="E281" s="428"/>
      <c r="F281" s="274"/>
      <c r="G281" s="295"/>
      <c r="H281" s="295"/>
      <c r="I281" s="275"/>
      <c r="J281" s="300"/>
      <c r="K281" s="295"/>
      <c r="L281" s="295"/>
      <c r="M281" s="275"/>
    </row>
    <row r="282" spans="2:13" ht="15.75" customHeight="1" thickBot="1" x14ac:dyDescent="0.3">
      <c r="B282" s="276"/>
      <c r="C282" s="307"/>
      <c r="D282" s="307"/>
      <c r="E282" s="429"/>
      <c r="F282" s="276"/>
      <c r="G282" s="307"/>
      <c r="H282" s="307"/>
      <c r="I282" s="277"/>
      <c r="J282" s="427"/>
      <c r="K282" s="307"/>
      <c r="L282" s="307"/>
      <c r="M282" s="277"/>
    </row>
    <row r="283" spans="2:13" ht="15.75" customHeight="1" thickBot="1" x14ac:dyDescent="0.3">
      <c r="B283" s="375" t="s">
        <v>19</v>
      </c>
      <c r="C283" s="380"/>
      <c r="D283" s="141"/>
      <c r="E283" s="141"/>
      <c r="F283" s="141"/>
      <c r="G283" s="141"/>
      <c r="H283" s="141"/>
      <c r="I283" s="141"/>
      <c r="J283" s="141"/>
      <c r="K283" s="141"/>
      <c r="L283" s="141"/>
      <c r="M283" s="142"/>
    </row>
    <row r="284" spans="2:13" ht="15.75" thickBot="1" x14ac:dyDescent="0.3"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</row>
    <row r="285" spans="2:13" ht="15.75" customHeight="1" thickBot="1" x14ac:dyDescent="0.3">
      <c r="B285" s="390" t="s">
        <v>224</v>
      </c>
      <c r="C285" s="391"/>
      <c r="D285" s="391"/>
      <c r="E285" s="391"/>
      <c r="F285" s="391"/>
      <c r="G285" s="392"/>
      <c r="H285" s="390" t="s">
        <v>225</v>
      </c>
      <c r="I285" s="391"/>
      <c r="J285" s="391"/>
      <c r="K285" s="391"/>
      <c r="L285" s="391"/>
      <c r="M285" s="392"/>
    </row>
    <row r="286" spans="2:13" ht="15.75" customHeight="1" x14ac:dyDescent="0.25">
      <c r="B286" s="393" t="s">
        <v>387</v>
      </c>
      <c r="C286" s="394"/>
      <c r="D286" s="394"/>
      <c r="E286" s="394"/>
      <c r="F286" s="394"/>
      <c r="G286" s="395"/>
      <c r="H286" s="393" t="s">
        <v>394</v>
      </c>
      <c r="I286" s="394"/>
      <c r="J286" s="394"/>
      <c r="K286" s="394"/>
      <c r="L286" s="394"/>
      <c r="M286" s="395"/>
    </row>
    <row r="287" spans="2:13" ht="15.75" customHeight="1" x14ac:dyDescent="0.25">
      <c r="B287" s="396" t="s">
        <v>388</v>
      </c>
      <c r="C287" s="397"/>
      <c r="D287" s="397"/>
      <c r="E287" s="397"/>
      <c r="F287" s="397"/>
      <c r="G287" s="398"/>
      <c r="H287" s="396" t="s">
        <v>395</v>
      </c>
      <c r="I287" s="397"/>
      <c r="J287" s="397"/>
      <c r="K287" s="397"/>
      <c r="L287" s="397"/>
      <c r="M287" s="398"/>
    </row>
    <row r="288" spans="2:13" ht="15.75" customHeight="1" x14ac:dyDescent="0.25">
      <c r="B288" s="396" t="s">
        <v>389</v>
      </c>
      <c r="C288" s="397"/>
      <c r="D288" s="397"/>
      <c r="E288" s="397"/>
      <c r="F288" s="397"/>
      <c r="G288" s="398"/>
      <c r="H288" s="396" t="s">
        <v>396</v>
      </c>
      <c r="I288" s="397"/>
      <c r="J288" s="397"/>
      <c r="K288" s="397"/>
      <c r="L288" s="397"/>
      <c r="M288" s="398"/>
    </row>
    <row r="289" spans="2:13" ht="15.75" customHeight="1" x14ac:dyDescent="0.25">
      <c r="B289" s="396" t="s">
        <v>390</v>
      </c>
      <c r="C289" s="397"/>
      <c r="D289" s="397"/>
      <c r="E289" s="397"/>
      <c r="F289" s="397"/>
      <c r="G289" s="398"/>
      <c r="H289" s="396"/>
      <c r="I289" s="402"/>
      <c r="J289" s="402"/>
      <c r="K289" s="402"/>
      <c r="L289" s="402"/>
      <c r="M289" s="403"/>
    </row>
    <row r="290" spans="2:13" ht="15.75" customHeight="1" x14ac:dyDescent="0.25">
      <c r="B290" s="396" t="s">
        <v>391</v>
      </c>
      <c r="C290" s="397"/>
      <c r="D290" s="397"/>
      <c r="E290" s="397"/>
      <c r="F290" s="397"/>
      <c r="G290" s="398"/>
      <c r="H290" s="399"/>
      <c r="I290" s="400"/>
      <c r="J290" s="400"/>
      <c r="K290" s="400"/>
      <c r="L290" s="400"/>
      <c r="M290" s="401"/>
    </row>
    <row r="291" spans="2:13" ht="15.75" customHeight="1" x14ac:dyDescent="0.25">
      <c r="B291" s="384" t="s">
        <v>392</v>
      </c>
      <c r="C291" s="385"/>
      <c r="D291" s="385"/>
      <c r="E291" s="385"/>
      <c r="F291" s="385"/>
      <c r="G291" s="386"/>
      <c r="H291" s="387"/>
      <c r="I291" s="388"/>
      <c r="J291" s="388"/>
      <c r="K291" s="388"/>
      <c r="L291" s="388"/>
      <c r="M291" s="389"/>
    </row>
    <row r="292" spans="2:13" ht="15.75" customHeight="1" x14ac:dyDescent="0.25">
      <c r="B292" s="384" t="s">
        <v>393</v>
      </c>
      <c r="C292" s="385"/>
      <c r="D292" s="385"/>
      <c r="E292" s="385"/>
      <c r="F292" s="385"/>
      <c r="G292" s="386"/>
      <c r="H292" s="387"/>
      <c r="I292" s="388"/>
      <c r="J292" s="388"/>
      <c r="K292" s="388"/>
      <c r="L292" s="388"/>
      <c r="M292" s="389"/>
    </row>
    <row r="293" spans="2:13" ht="15.75" customHeight="1" x14ac:dyDescent="0.25">
      <c r="B293" s="387"/>
      <c r="C293" s="388"/>
      <c r="D293" s="388"/>
      <c r="E293" s="388"/>
      <c r="F293" s="388"/>
      <c r="G293" s="389"/>
      <c r="H293" s="387"/>
      <c r="I293" s="388"/>
      <c r="J293" s="388"/>
      <c r="K293" s="388"/>
      <c r="L293" s="388"/>
      <c r="M293" s="389"/>
    </row>
    <row r="294" spans="2:13" ht="15.75" customHeight="1" x14ac:dyDescent="0.25">
      <c r="B294" s="387"/>
      <c r="C294" s="388"/>
      <c r="D294" s="388"/>
      <c r="E294" s="388"/>
      <c r="F294" s="388"/>
      <c r="G294" s="389"/>
      <c r="H294" s="387"/>
      <c r="I294" s="388"/>
      <c r="J294" s="388"/>
      <c r="K294" s="388"/>
      <c r="L294" s="388"/>
      <c r="M294" s="389"/>
    </row>
    <row r="295" spans="2:13" ht="15.75" customHeight="1" thickBot="1" x14ac:dyDescent="0.3">
      <c r="B295" s="230"/>
      <c r="C295" s="231"/>
      <c r="D295" s="231"/>
      <c r="E295" s="231"/>
      <c r="F295" s="231"/>
      <c r="G295" s="426"/>
      <c r="H295" s="230"/>
      <c r="I295" s="231"/>
      <c r="J295" s="231"/>
      <c r="K295" s="231"/>
      <c r="L295" s="231"/>
      <c r="M295" s="426"/>
    </row>
    <row r="296" spans="2:13" ht="15.75" customHeight="1" thickBot="1" x14ac:dyDescent="0.3">
      <c r="B296" s="238" t="s">
        <v>19</v>
      </c>
      <c r="C296" s="239"/>
      <c r="D296" s="410"/>
      <c r="E296" s="410"/>
      <c r="F296" s="410"/>
      <c r="G296" s="410"/>
      <c r="H296" s="410"/>
      <c r="I296" s="410"/>
      <c r="J296" s="410"/>
      <c r="K296" s="410"/>
      <c r="L296" s="410"/>
      <c r="M296" s="411"/>
    </row>
    <row r="297" spans="2:13" ht="15.75" thickBot="1" x14ac:dyDescent="0.3"/>
    <row r="298" spans="2:13" ht="15" customHeight="1" x14ac:dyDescent="0.25">
      <c r="B298" s="235" t="s">
        <v>226</v>
      </c>
      <c r="C298" s="237"/>
      <c r="D298" s="412"/>
      <c r="E298" s="413"/>
      <c r="F298" s="413"/>
      <c r="G298" s="413"/>
      <c r="H298" s="413"/>
      <c r="I298" s="413"/>
      <c r="J298" s="413"/>
      <c r="K298" s="413"/>
      <c r="L298" s="413"/>
      <c r="M298" s="414"/>
    </row>
    <row r="299" spans="2:13" ht="15.75" thickBot="1" x14ac:dyDescent="0.3">
      <c r="B299" s="195"/>
      <c r="C299" s="211"/>
      <c r="D299" s="415"/>
      <c r="E299" s="416"/>
      <c r="F299" s="416"/>
      <c r="G299" s="416"/>
      <c r="H299" s="416"/>
      <c r="I299" s="416"/>
      <c r="J299" s="416"/>
      <c r="K299" s="416"/>
      <c r="L299" s="416"/>
      <c r="M299" s="417"/>
    </row>
    <row r="301" spans="2:13" x14ac:dyDescent="0.25">
      <c r="F301" s="407" t="s">
        <v>238</v>
      </c>
      <c r="G301" s="407"/>
      <c r="H301" s="407"/>
      <c r="I301" s="42"/>
    </row>
    <row r="302" spans="2:13" ht="38.25" customHeight="1" x14ac:dyDescent="0.25">
      <c r="B302" s="406" t="s">
        <v>227</v>
      </c>
      <c r="C302" s="406"/>
      <c r="D302" s="406"/>
      <c r="E302" s="406"/>
      <c r="F302" s="406"/>
      <c r="G302" s="406"/>
      <c r="H302" s="406"/>
      <c r="I302" s="406"/>
      <c r="J302" s="406"/>
      <c r="K302" s="406"/>
      <c r="L302" s="406"/>
      <c r="M302" s="406"/>
    </row>
    <row r="304" spans="2:13" ht="14.25" customHeight="1" x14ac:dyDescent="0.25">
      <c r="B304" s="409" t="s">
        <v>228</v>
      </c>
      <c r="C304" s="409"/>
      <c r="D304" s="409"/>
      <c r="E304" s="157"/>
      <c r="F304" s="158"/>
      <c r="I304" s="408" t="s">
        <v>229</v>
      </c>
      <c r="J304" s="408"/>
      <c r="K304" s="159" t="s">
        <v>264</v>
      </c>
      <c r="L304" s="159"/>
      <c r="M304" s="159"/>
    </row>
    <row r="306" spans="2:13" ht="14.25" customHeight="1" x14ac:dyDescent="0.25">
      <c r="B306" s="409" t="s">
        <v>230</v>
      </c>
      <c r="C306" s="409"/>
      <c r="D306" s="409"/>
      <c r="E306" s="425"/>
      <c r="F306" s="425"/>
      <c r="G306" s="43"/>
    </row>
    <row r="307" spans="2:13" x14ac:dyDescent="0.25">
      <c r="J307" s="158"/>
      <c r="K307" s="158"/>
      <c r="L307" s="158"/>
      <c r="M307" s="158"/>
    </row>
    <row r="308" spans="2:13" ht="31.5" customHeight="1" x14ac:dyDescent="0.25">
      <c r="C308" s="44"/>
      <c r="D308" s="44"/>
      <c r="E308" s="44"/>
      <c r="F308" s="44"/>
      <c r="G308" s="405" t="s">
        <v>231</v>
      </c>
      <c r="H308" s="405"/>
      <c r="I308" s="405"/>
      <c r="J308" s="158"/>
      <c r="K308" s="158"/>
      <c r="L308" s="158"/>
      <c r="M308" s="158"/>
    </row>
    <row r="309" spans="2:13" x14ac:dyDescent="0.25">
      <c r="J309" s="158"/>
      <c r="K309" s="158"/>
      <c r="L309" s="158"/>
      <c r="M309" s="158"/>
    </row>
    <row r="310" spans="2:13" x14ac:dyDescent="0.25">
      <c r="J310" s="158"/>
      <c r="K310" s="158"/>
      <c r="L310" s="158"/>
      <c r="M310" s="158"/>
    </row>
    <row r="311" spans="2:13" ht="33" customHeight="1" x14ac:dyDescent="0.25">
      <c r="J311" s="158"/>
      <c r="K311" s="158"/>
      <c r="L311" s="158"/>
      <c r="M311" s="158"/>
    </row>
    <row r="312" spans="2:13" x14ac:dyDescent="0.25">
      <c r="J312" s="158"/>
      <c r="K312" s="158"/>
      <c r="L312" s="158"/>
      <c r="M312" s="158"/>
    </row>
    <row r="317" spans="2:13" ht="16.5" thickBot="1" x14ac:dyDescent="0.3">
      <c r="B317" s="424" t="s">
        <v>215</v>
      </c>
      <c r="C317" s="424"/>
      <c r="D317" s="424"/>
    </row>
    <row r="318" spans="2:13" ht="41.25" customHeight="1" thickBot="1" x14ac:dyDescent="0.3">
      <c r="B318" s="117" t="s">
        <v>240</v>
      </c>
      <c r="C318" s="149"/>
      <c r="D318" s="117" t="s">
        <v>241</v>
      </c>
      <c r="E318" s="118"/>
      <c r="F318" s="81"/>
      <c r="G318" s="81"/>
    </row>
    <row r="319" spans="2:13" ht="15.75" thickBot="1" x14ac:dyDescent="0.3">
      <c r="B319" s="147">
        <v>578</v>
      </c>
      <c r="C319" s="148"/>
      <c r="D319" s="147">
        <v>336</v>
      </c>
      <c r="E319" s="148"/>
      <c r="F319" s="150"/>
      <c r="G319" s="150"/>
    </row>
  </sheetData>
  <sheetProtection algorithmName="SHA-512" hashValue="fofaWZ4FUx2x06j568ynA6G7kk5+FNTJ2dBSiv6aX7zGnJ5IwxQ7if2HnXhCnoPzzCTTOkmame8et8YlazWxyA==" saltValue="Svf5evHZz8yyr6ZJkNhebQ==" spinCount="100000" sheet="1" formatCells="0" formatRows="0"/>
  <mergeCells count="605">
    <mergeCell ref="J277:M277"/>
    <mergeCell ref="J276:M276"/>
    <mergeCell ref="J275:M275"/>
    <mergeCell ref="J274:M274"/>
    <mergeCell ref="B261:K261"/>
    <mergeCell ref="B260:K260"/>
    <mergeCell ref="B259:K259"/>
    <mergeCell ref="J161:K161"/>
    <mergeCell ref="D190:H190"/>
    <mergeCell ref="D189:H189"/>
    <mergeCell ref="D188:H188"/>
    <mergeCell ref="B256:E256"/>
    <mergeCell ref="B250:D250"/>
    <mergeCell ref="B251:D251"/>
    <mergeCell ref="B252:D252"/>
    <mergeCell ref="B254:D254"/>
    <mergeCell ref="E249:H249"/>
    <mergeCell ref="E250:H250"/>
    <mergeCell ref="E251:H251"/>
    <mergeCell ref="E252:H252"/>
    <mergeCell ref="E254:H254"/>
    <mergeCell ref="B249:D249"/>
    <mergeCell ref="G244:G245"/>
    <mergeCell ref="B248:H248"/>
    <mergeCell ref="B239:D239"/>
    <mergeCell ref="B253:D253"/>
    <mergeCell ref="E253:H253"/>
    <mergeCell ref="B317:D317"/>
    <mergeCell ref="B52:I52"/>
    <mergeCell ref="B56:C56"/>
    <mergeCell ref="B53:I53"/>
    <mergeCell ref="B306:D306"/>
    <mergeCell ref="E306:F306"/>
    <mergeCell ref="B285:G285"/>
    <mergeCell ref="B286:G286"/>
    <mergeCell ref="B294:G294"/>
    <mergeCell ref="B295:G295"/>
    <mergeCell ref="H294:M294"/>
    <mergeCell ref="H295:M295"/>
    <mergeCell ref="J278:M278"/>
    <mergeCell ref="J279:M279"/>
    <mergeCell ref="J280:M280"/>
    <mergeCell ref="J281:M281"/>
    <mergeCell ref="J282:M282"/>
    <mergeCell ref="B280:E280"/>
    <mergeCell ref="B281:E281"/>
    <mergeCell ref="B282:E282"/>
    <mergeCell ref="J307:M312"/>
    <mergeCell ref="G308:I308"/>
    <mergeCell ref="B302:M302"/>
    <mergeCell ref="F301:H301"/>
    <mergeCell ref="I304:J304"/>
    <mergeCell ref="B304:D304"/>
    <mergeCell ref="B296:C296"/>
    <mergeCell ref="D296:M296"/>
    <mergeCell ref="D298:M299"/>
    <mergeCell ref="B298:C299"/>
    <mergeCell ref="L264:M264"/>
    <mergeCell ref="L263:M263"/>
    <mergeCell ref="L262:M262"/>
    <mergeCell ref="L261:M261"/>
    <mergeCell ref="L260:M260"/>
    <mergeCell ref="L259:M259"/>
    <mergeCell ref="B291:G291"/>
    <mergeCell ref="B292:G292"/>
    <mergeCell ref="B293:G293"/>
    <mergeCell ref="H285:M285"/>
    <mergeCell ref="H286:M286"/>
    <mergeCell ref="H291:M291"/>
    <mergeCell ref="H292:M292"/>
    <mergeCell ref="H293:M293"/>
    <mergeCell ref="B290:G290"/>
    <mergeCell ref="B289:G289"/>
    <mergeCell ref="B288:G288"/>
    <mergeCell ref="B287:G287"/>
    <mergeCell ref="H290:M290"/>
    <mergeCell ref="H289:M289"/>
    <mergeCell ref="H288:M288"/>
    <mergeCell ref="H287:M287"/>
    <mergeCell ref="D283:M283"/>
    <mergeCell ref="J273:M273"/>
    <mergeCell ref="B283:C283"/>
    <mergeCell ref="F273:I273"/>
    <mergeCell ref="F278:I278"/>
    <mergeCell ref="F279:I279"/>
    <mergeCell ref="F280:I280"/>
    <mergeCell ref="F281:I281"/>
    <mergeCell ref="F282:I282"/>
    <mergeCell ref="B277:E277"/>
    <mergeCell ref="B276:E276"/>
    <mergeCell ref="B275:E275"/>
    <mergeCell ref="B274:E274"/>
    <mergeCell ref="F277:I277"/>
    <mergeCell ref="F276:I276"/>
    <mergeCell ref="F275:I275"/>
    <mergeCell ref="F274:I274"/>
    <mergeCell ref="B272:E272"/>
    <mergeCell ref="F272:I272"/>
    <mergeCell ref="J272:M272"/>
    <mergeCell ref="B273:E273"/>
    <mergeCell ref="B278:E278"/>
    <mergeCell ref="B279:E279"/>
    <mergeCell ref="B271:J271"/>
    <mergeCell ref="B269:C269"/>
    <mergeCell ref="B257:K257"/>
    <mergeCell ref="B258:K258"/>
    <mergeCell ref="B265:K265"/>
    <mergeCell ref="B266:K266"/>
    <mergeCell ref="B267:K267"/>
    <mergeCell ref="B268:K268"/>
    <mergeCell ref="D269:M269"/>
    <mergeCell ref="L257:M257"/>
    <mergeCell ref="L258:M258"/>
    <mergeCell ref="L265:M265"/>
    <mergeCell ref="L266:M266"/>
    <mergeCell ref="L267:M267"/>
    <mergeCell ref="L268:M268"/>
    <mergeCell ref="B264:K264"/>
    <mergeCell ref="B263:K263"/>
    <mergeCell ref="B262:K262"/>
    <mergeCell ref="B243:G243"/>
    <mergeCell ref="H243:H244"/>
    <mergeCell ref="B244:F244"/>
    <mergeCell ref="E230:K230"/>
    <mergeCell ref="B214:C214"/>
    <mergeCell ref="B236:F236"/>
    <mergeCell ref="B237:F237"/>
    <mergeCell ref="G236:I237"/>
    <mergeCell ref="B238:D238"/>
    <mergeCell ref="E238:E240"/>
    <mergeCell ref="F238:F240"/>
    <mergeCell ref="G238:H239"/>
    <mergeCell ref="I238:I240"/>
    <mergeCell ref="J231:J232"/>
    <mergeCell ref="G231:I231"/>
    <mergeCell ref="G232:H232"/>
    <mergeCell ref="G233:H233"/>
    <mergeCell ref="K231:K232"/>
    <mergeCell ref="B228:C228"/>
    <mergeCell ref="D228:M228"/>
    <mergeCell ref="B230:D230"/>
    <mergeCell ref="B231:B232"/>
    <mergeCell ref="C231:C232"/>
    <mergeCell ref="D231:D232"/>
    <mergeCell ref="E231:E232"/>
    <mergeCell ref="F231:F232"/>
    <mergeCell ref="B221:H221"/>
    <mergeCell ref="B227:C227"/>
    <mergeCell ref="D227:M227"/>
    <mergeCell ref="B225:M225"/>
    <mergeCell ref="B226:M226"/>
    <mergeCell ref="B219:C219"/>
    <mergeCell ref="D219:E219"/>
    <mergeCell ref="F219:G219"/>
    <mergeCell ref="H216:I218"/>
    <mergeCell ref="H219:I219"/>
    <mergeCell ref="B215:I215"/>
    <mergeCell ref="B212:I212"/>
    <mergeCell ref="B218:C218"/>
    <mergeCell ref="D218:E218"/>
    <mergeCell ref="F218:G218"/>
    <mergeCell ref="B217:G217"/>
    <mergeCell ref="B216:G216"/>
    <mergeCell ref="B206:F206"/>
    <mergeCell ref="B207:F207"/>
    <mergeCell ref="B208:F208"/>
    <mergeCell ref="B209:F209"/>
    <mergeCell ref="B210:C210"/>
    <mergeCell ref="D210:M210"/>
    <mergeCell ref="G209:M209"/>
    <mergeCell ref="B198:F198"/>
    <mergeCell ref="B200:F200"/>
    <mergeCell ref="B201:F201"/>
    <mergeCell ref="B202:F202"/>
    <mergeCell ref="B203:F203"/>
    <mergeCell ref="B204:F204"/>
    <mergeCell ref="B205:F205"/>
    <mergeCell ref="G203:M203"/>
    <mergeCell ref="G204:M204"/>
    <mergeCell ref="G205:M205"/>
    <mergeCell ref="G206:M206"/>
    <mergeCell ref="G207:M207"/>
    <mergeCell ref="G208:M208"/>
    <mergeCell ref="G198:M198"/>
    <mergeCell ref="G199:M199"/>
    <mergeCell ref="G200:M200"/>
    <mergeCell ref="G201:M201"/>
    <mergeCell ref="G202:M202"/>
    <mergeCell ref="B195:C195"/>
    <mergeCell ref="D195:M195"/>
    <mergeCell ref="B197:H197"/>
    <mergeCell ref="B199:F199"/>
    <mergeCell ref="B193:C193"/>
    <mergeCell ref="D193:H193"/>
    <mergeCell ref="I193:M193"/>
    <mergeCell ref="B194:C194"/>
    <mergeCell ref="D194:H194"/>
    <mergeCell ref="I194:M194"/>
    <mergeCell ref="B191:C191"/>
    <mergeCell ref="D191:H191"/>
    <mergeCell ref="I191:M191"/>
    <mergeCell ref="B192:C192"/>
    <mergeCell ref="D192:H192"/>
    <mergeCell ref="I192:M192"/>
    <mergeCell ref="B185:M185"/>
    <mergeCell ref="B186:C186"/>
    <mergeCell ref="D186:H186"/>
    <mergeCell ref="I186:M186"/>
    <mergeCell ref="B187:C187"/>
    <mergeCell ref="D187:H187"/>
    <mergeCell ref="I187:M187"/>
    <mergeCell ref="B190:C190"/>
    <mergeCell ref="B189:C189"/>
    <mergeCell ref="B188:C188"/>
    <mergeCell ref="I190:M190"/>
    <mergeCell ref="I189:M189"/>
    <mergeCell ref="I188:M188"/>
    <mergeCell ref="B183:C183"/>
    <mergeCell ref="I177:M177"/>
    <mergeCell ref="I178:M178"/>
    <mergeCell ref="I179:M179"/>
    <mergeCell ref="I180:M180"/>
    <mergeCell ref="I181:M181"/>
    <mergeCell ref="I182:M182"/>
    <mergeCell ref="D183:M183"/>
    <mergeCell ref="B182:C182"/>
    <mergeCell ref="D177:H177"/>
    <mergeCell ref="D178:H178"/>
    <mergeCell ref="D179:H179"/>
    <mergeCell ref="D180:H180"/>
    <mergeCell ref="D181:H181"/>
    <mergeCell ref="D182:H182"/>
    <mergeCell ref="J164:K164"/>
    <mergeCell ref="B166:D166"/>
    <mergeCell ref="B165:D165"/>
    <mergeCell ref="B164:D164"/>
    <mergeCell ref="E169:I169"/>
    <mergeCell ref="E168:I168"/>
    <mergeCell ref="E167:I167"/>
    <mergeCell ref="E166:I166"/>
    <mergeCell ref="E165:I165"/>
    <mergeCell ref="E164:I164"/>
    <mergeCell ref="B169:D169"/>
    <mergeCell ref="B168:D168"/>
    <mergeCell ref="B167:D167"/>
    <mergeCell ref="E143:K143"/>
    <mergeCell ref="E152:K152"/>
    <mergeCell ref="E153:K153"/>
    <mergeCell ref="E154:K154"/>
    <mergeCell ref="E155:K155"/>
    <mergeCell ref="D156:M156"/>
    <mergeCell ref="B159:D159"/>
    <mergeCell ref="B172:D172"/>
    <mergeCell ref="B160:D160"/>
    <mergeCell ref="E159:I159"/>
    <mergeCell ref="J160:K160"/>
    <mergeCell ref="J170:K170"/>
    <mergeCell ref="J171:K171"/>
    <mergeCell ref="J172:K172"/>
    <mergeCell ref="B156:C156"/>
    <mergeCell ref="B151:D151"/>
    <mergeCell ref="E160:I160"/>
    <mergeCell ref="E170:I170"/>
    <mergeCell ref="E171:I171"/>
    <mergeCell ref="E172:I172"/>
    <mergeCell ref="B170:D170"/>
    <mergeCell ref="B171:D171"/>
    <mergeCell ref="J163:K163"/>
    <mergeCell ref="J162:K162"/>
    <mergeCell ref="E142:K142"/>
    <mergeCell ref="B142:D142"/>
    <mergeCell ref="B143:D143"/>
    <mergeCell ref="B152:D152"/>
    <mergeCell ref="B154:D154"/>
    <mergeCell ref="B153:D153"/>
    <mergeCell ref="B155:D155"/>
    <mergeCell ref="L142:M142"/>
    <mergeCell ref="L143:M143"/>
    <mergeCell ref="L152:M152"/>
    <mergeCell ref="L153:M153"/>
    <mergeCell ref="L154:M154"/>
    <mergeCell ref="L155:M155"/>
    <mergeCell ref="B150:D150"/>
    <mergeCell ref="B145:D145"/>
    <mergeCell ref="B144:D144"/>
    <mergeCell ref="E151:K151"/>
    <mergeCell ref="E150:K150"/>
    <mergeCell ref="E145:K145"/>
    <mergeCell ref="E144:K144"/>
    <mergeCell ref="L151:M151"/>
    <mergeCell ref="L150:M150"/>
    <mergeCell ref="L145:M145"/>
    <mergeCell ref="L144:M144"/>
    <mergeCell ref="D139:E139"/>
    <mergeCell ref="B141:K141"/>
    <mergeCell ref="D132:E132"/>
    <mergeCell ref="D133:E133"/>
    <mergeCell ref="D134:E134"/>
    <mergeCell ref="D135:E135"/>
    <mergeCell ref="D136:E136"/>
    <mergeCell ref="D137:E137"/>
    <mergeCell ref="B139:C139"/>
    <mergeCell ref="D129:E129"/>
    <mergeCell ref="D130:E130"/>
    <mergeCell ref="D131:E131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34:C134"/>
    <mergeCell ref="D138:E138"/>
    <mergeCell ref="M119:N120"/>
    <mergeCell ref="C120:D120"/>
    <mergeCell ref="E120:F120"/>
    <mergeCell ref="G120:H120"/>
    <mergeCell ref="K122:L122"/>
    <mergeCell ref="I121:J121"/>
    <mergeCell ref="M121:N121"/>
    <mergeCell ref="M122:N122"/>
    <mergeCell ref="B128:F128"/>
    <mergeCell ref="C122:D122"/>
    <mergeCell ref="E121:F121"/>
    <mergeCell ref="E122:F122"/>
    <mergeCell ref="G121:H121"/>
    <mergeCell ref="G122:H122"/>
    <mergeCell ref="I122:J122"/>
    <mergeCell ref="C121:D121"/>
    <mergeCell ref="B124:R124"/>
    <mergeCell ref="B118:D118"/>
    <mergeCell ref="B119:B120"/>
    <mergeCell ref="B114:K114"/>
    <mergeCell ref="B115:K115"/>
    <mergeCell ref="K121:L121"/>
    <mergeCell ref="B112:K112"/>
    <mergeCell ref="B113:K113"/>
    <mergeCell ref="C119:H119"/>
    <mergeCell ref="I119:J120"/>
    <mergeCell ref="K119:L120"/>
    <mergeCell ref="B116:C116"/>
    <mergeCell ref="B100:M100"/>
    <mergeCell ref="B101:K101"/>
    <mergeCell ref="B109:K109"/>
    <mergeCell ref="B92:C92"/>
    <mergeCell ref="D92:E92"/>
    <mergeCell ref="F92:G92"/>
    <mergeCell ref="H92:I92"/>
    <mergeCell ref="B93:C93"/>
    <mergeCell ref="D93:E93"/>
    <mergeCell ref="F93:G93"/>
    <mergeCell ref="H93:I93"/>
    <mergeCell ref="L101:M101"/>
    <mergeCell ref="L109:M109"/>
    <mergeCell ref="B108:K108"/>
    <mergeCell ref="B107:K107"/>
    <mergeCell ref="B106:K106"/>
    <mergeCell ref="B105:K105"/>
    <mergeCell ref="B104:K104"/>
    <mergeCell ref="B103:K103"/>
    <mergeCell ref="B102:K102"/>
    <mergeCell ref="L110:M110"/>
    <mergeCell ref="L111:M111"/>
    <mergeCell ref="L112:M112"/>
    <mergeCell ref="L113:M113"/>
    <mergeCell ref="B110:K110"/>
    <mergeCell ref="B111:K111"/>
    <mergeCell ref="L114:M114"/>
    <mergeCell ref="L115:M115"/>
    <mergeCell ref="D116:M116"/>
    <mergeCell ref="B91:I91"/>
    <mergeCell ref="B88:C88"/>
    <mergeCell ref="D88:E88"/>
    <mergeCell ref="F88:G88"/>
    <mergeCell ref="H88:I88"/>
    <mergeCell ref="J88:K88"/>
    <mergeCell ref="B95:J95"/>
    <mergeCell ref="B96:D96"/>
    <mergeCell ref="E96:G96"/>
    <mergeCell ref="H96:J96"/>
    <mergeCell ref="B87:K87"/>
    <mergeCell ref="B83:K83"/>
    <mergeCell ref="B81:C81"/>
    <mergeCell ref="D81:E81"/>
    <mergeCell ref="F81:G81"/>
    <mergeCell ref="H81:I81"/>
    <mergeCell ref="B89:C89"/>
    <mergeCell ref="D89:E89"/>
    <mergeCell ref="F89:G89"/>
    <mergeCell ref="H89:I89"/>
    <mergeCell ref="J89:K89"/>
    <mergeCell ref="B78:G78"/>
    <mergeCell ref="H78:I78"/>
    <mergeCell ref="B79:E79"/>
    <mergeCell ref="F79:I79"/>
    <mergeCell ref="B80:C80"/>
    <mergeCell ref="D80:E80"/>
    <mergeCell ref="F80:G80"/>
    <mergeCell ref="H80:I80"/>
    <mergeCell ref="B74:E74"/>
    <mergeCell ref="F74:I74"/>
    <mergeCell ref="B76:C76"/>
    <mergeCell ref="B73:G73"/>
    <mergeCell ref="H76:I76"/>
    <mergeCell ref="H73:I73"/>
    <mergeCell ref="D76:E76"/>
    <mergeCell ref="F76:G76"/>
    <mergeCell ref="B75:C75"/>
    <mergeCell ref="D75:E75"/>
    <mergeCell ref="F75:G75"/>
    <mergeCell ref="H75:I75"/>
    <mergeCell ref="B67:C67"/>
    <mergeCell ref="D67:L67"/>
    <mergeCell ref="B69:G69"/>
    <mergeCell ref="D59:E59"/>
    <mergeCell ref="F59:G59"/>
    <mergeCell ref="H59:I59"/>
    <mergeCell ref="D60:E60"/>
    <mergeCell ref="F60:G60"/>
    <mergeCell ref="H60:I60"/>
    <mergeCell ref="B61:C61"/>
    <mergeCell ref="D61:I61"/>
    <mergeCell ref="B59:C59"/>
    <mergeCell ref="B60:C60"/>
    <mergeCell ref="B42:K42"/>
    <mergeCell ref="D44:E44"/>
    <mergeCell ref="F44:G44"/>
    <mergeCell ref="H44:I44"/>
    <mergeCell ref="J44:K44"/>
    <mergeCell ref="B45:C45"/>
    <mergeCell ref="B63:F63"/>
    <mergeCell ref="B64:D64"/>
    <mergeCell ref="E64:L64"/>
    <mergeCell ref="D50:M50"/>
    <mergeCell ref="D48:E48"/>
    <mergeCell ref="F48:G48"/>
    <mergeCell ref="H48:I48"/>
    <mergeCell ref="J48:K48"/>
    <mergeCell ref="L48:M48"/>
    <mergeCell ref="B48:C48"/>
    <mergeCell ref="B49:C49"/>
    <mergeCell ref="D49:E49"/>
    <mergeCell ref="F49:G49"/>
    <mergeCell ref="H49:I49"/>
    <mergeCell ref="J49:K49"/>
    <mergeCell ref="L19:M19"/>
    <mergeCell ref="B43:C43"/>
    <mergeCell ref="B44:C44"/>
    <mergeCell ref="D43:E43"/>
    <mergeCell ref="F43:G43"/>
    <mergeCell ref="H43:I43"/>
    <mergeCell ref="J43:K43"/>
    <mergeCell ref="C1:M1"/>
    <mergeCell ref="D2:J2"/>
    <mergeCell ref="K2:M2"/>
    <mergeCell ref="B29:F29"/>
    <mergeCell ref="H29:K29"/>
    <mergeCell ref="L29:M29"/>
    <mergeCell ref="B4:F4"/>
    <mergeCell ref="B24:F24"/>
    <mergeCell ref="H24:K24"/>
    <mergeCell ref="L24:M24"/>
    <mergeCell ref="B28:F28"/>
    <mergeCell ref="H28:K28"/>
    <mergeCell ref="L28:M28"/>
    <mergeCell ref="B22:F22"/>
    <mergeCell ref="H22:K22"/>
    <mergeCell ref="L22:M22"/>
    <mergeCell ref="B23:F23"/>
    <mergeCell ref="L25:M25"/>
    <mergeCell ref="B35:C35"/>
    <mergeCell ref="B30:C30"/>
    <mergeCell ref="D30:M30"/>
    <mergeCell ref="B32:E32"/>
    <mergeCell ref="B5:E5"/>
    <mergeCell ref="F5:M5"/>
    <mergeCell ref="B6:E6"/>
    <mergeCell ref="F6:M6"/>
    <mergeCell ref="B7:C7"/>
    <mergeCell ref="D7:I7"/>
    <mergeCell ref="K7:M7"/>
    <mergeCell ref="L26:M26"/>
    <mergeCell ref="L27:M27"/>
    <mergeCell ref="L23:M23"/>
    <mergeCell ref="B20:F20"/>
    <mergeCell ref="H20:K20"/>
    <mergeCell ref="L20:M20"/>
    <mergeCell ref="H21:K21"/>
    <mergeCell ref="L21:M21"/>
    <mergeCell ref="B17:D17"/>
    <mergeCell ref="E17:H17"/>
    <mergeCell ref="B18:M18"/>
    <mergeCell ref="B19:F19"/>
    <mergeCell ref="B15:D15"/>
    <mergeCell ref="E15:H15"/>
    <mergeCell ref="B16:D16"/>
    <mergeCell ref="E16:H16"/>
    <mergeCell ref="B13:D13"/>
    <mergeCell ref="B25:F25"/>
    <mergeCell ref="B26:F26"/>
    <mergeCell ref="B27:F27"/>
    <mergeCell ref="H25:K25"/>
    <mergeCell ref="H26:K26"/>
    <mergeCell ref="H27:K27"/>
    <mergeCell ref="H19:K19"/>
    <mergeCell ref="H23:K23"/>
    <mergeCell ref="B11:D11"/>
    <mergeCell ref="E11:H11"/>
    <mergeCell ref="B12:D12"/>
    <mergeCell ref="E12:H12"/>
    <mergeCell ref="B8:C8"/>
    <mergeCell ref="D8:I8"/>
    <mergeCell ref="K8:M8"/>
    <mergeCell ref="B9:E9"/>
    <mergeCell ref="F9:M9"/>
    <mergeCell ref="B10:M10"/>
    <mergeCell ref="D319:E319"/>
    <mergeCell ref="B318:C318"/>
    <mergeCell ref="B319:C319"/>
    <mergeCell ref="F319:G319"/>
    <mergeCell ref="L11:M11"/>
    <mergeCell ref="L12:M12"/>
    <mergeCell ref="L13:M13"/>
    <mergeCell ref="L14:M14"/>
    <mergeCell ref="L16:M16"/>
    <mergeCell ref="L15:M15"/>
    <mergeCell ref="L17:M17"/>
    <mergeCell ref="I11:K11"/>
    <mergeCell ref="I12:K12"/>
    <mergeCell ref="I13:K13"/>
    <mergeCell ref="I14:K14"/>
    <mergeCell ref="I15:K15"/>
    <mergeCell ref="I16:K16"/>
    <mergeCell ref="I17:K17"/>
    <mergeCell ref="E304:F304"/>
    <mergeCell ref="K304:M304"/>
    <mergeCell ref="E13:H13"/>
    <mergeCell ref="B14:D14"/>
    <mergeCell ref="E14:H14"/>
    <mergeCell ref="B21:F21"/>
    <mergeCell ref="D318:E318"/>
    <mergeCell ref="L159:M159"/>
    <mergeCell ref="L160:M160"/>
    <mergeCell ref="L170:M170"/>
    <mergeCell ref="L171:M171"/>
    <mergeCell ref="L172:M172"/>
    <mergeCell ref="L173:M173"/>
    <mergeCell ref="J159:K159"/>
    <mergeCell ref="J173:K173"/>
    <mergeCell ref="B176:G176"/>
    <mergeCell ref="B177:C177"/>
    <mergeCell ref="B178:C178"/>
    <mergeCell ref="B179:C179"/>
    <mergeCell ref="B180:C180"/>
    <mergeCell ref="B181:C181"/>
    <mergeCell ref="E173:I173"/>
    <mergeCell ref="B173:D173"/>
    <mergeCell ref="D174:M174"/>
    <mergeCell ref="B174:C174"/>
    <mergeCell ref="J169:K169"/>
    <mergeCell ref="J168:K168"/>
    <mergeCell ref="J167:K167"/>
    <mergeCell ref="J166:K166"/>
    <mergeCell ref="J165:K165"/>
    <mergeCell ref="B163:D163"/>
    <mergeCell ref="B162:D162"/>
    <mergeCell ref="B161:D161"/>
    <mergeCell ref="B146:D146"/>
    <mergeCell ref="B147:D147"/>
    <mergeCell ref="B148:D148"/>
    <mergeCell ref="B149:D149"/>
    <mergeCell ref="D35:K35"/>
    <mergeCell ref="H130:I130"/>
    <mergeCell ref="E163:I163"/>
    <mergeCell ref="E162:I162"/>
    <mergeCell ref="E161:I161"/>
    <mergeCell ref="E149:K149"/>
    <mergeCell ref="E148:K148"/>
    <mergeCell ref="E147:K147"/>
    <mergeCell ref="E146:K146"/>
    <mergeCell ref="D45:K45"/>
    <mergeCell ref="D56:I56"/>
    <mergeCell ref="B40:C40"/>
    <mergeCell ref="C37:O37"/>
    <mergeCell ref="D40:O40"/>
    <mergeCell ref="L49:M49"/>
    <mergeCell ref="B47:M47"/>
    <mergeCell ref="B50:C50"/>
    <mergeCell ref="L130:R130"/>
    <mergeCell ref="L169:M169"/>
    <mergeCell ref="L168:M168"/>
    <mergeCell ref="L167:M167"/>
    <mergeCell ref="L166:M166"/>
    <mergeCell ref="L165:M165"/>
    <mergeCell ref="L164:M164"/>
    <mergeCell ref="L163:M163"/>
    <mergeCell ref="L162:M162"/>
    <mergeCell ref="L161:M161"/>
    <mergeCell ref="L148:M148"/>
    <mergeCell ref="L147:M147"/>
    <mergeCell ref="L146:M146"/>
    <mergeCell ref="L149:M149"/>
  </mergeCells>
  <dataValidations count="10">
    <dataValidation type="whole" allowBlank="1" showInputMessage="1" showErrorMessage="1" sqref="B34:F34 H34:J34 B44:I44 B49:K49 B55:H55 B60:I60 B66:L66 B89:K89 B93:I93 B98:J98 C121:N122 D130:E135 D137:E138 D136:E136">
      <formula1>0</formula1>
      <formula2>10000</formula2>
    </dataValidation>
    <dataValidation type="decimal" allowBlank="1" showInputMessage="1" showErrorMessage="1" sqref="B127">
      <formula1>0</formula1>
      <formula2>100</formula2>
    </dataValidation>
    <dataValidation type="decimal" allowBlank="1" showInputMessage="1" showErrorMessage="1" sqref="B126 C126:R126">
      <formula1>0</formula1>
      <formula2>1</formula2>
    </dataValidation>
    <dataValidation type="whole" allowBlank="1" showInputMessage="1" showErrorMessage="1" sqref="B39:K39 M39:O39 K34 J130">
      <formula1>0</formula1>
      <formula2>1000</formula2>
    </dataValidation>
    <dataValidation type="whole" allowBlank="1" showInputMessage="1" showErrorMessage="1" sqref="B71:H71">
      <formula1>0</formula1>
      <formula2>100000</formula2>
    </dataValidation>
    <dataValidation type="decimal" allowBlank="1" showInputMessage="1" showErrorMessage="1" sqref="C85:K85">
      <formula1>0</formula1>
      <formula2>10000</formula2>
    </dataValidation>
    <dataValidation type="decimal" allowBlank="1" showInputMessage="1" showErrorMessage="1" sqref="K160 B219:I219 B223:J223 B228:C228 B233:F233 I233:K233 B241:I241 B246:H246 J160:J173 K170:K173 E249:E254 F249:H252 F254:H254">
      <formula1>0</formula1>
      <formula2>1000000</formula2>
    </dataValidation>
    <dataValidation type="textLength" allowBlank="1" showInputMessage="1" showErrorMessage="1" sqref="G233:H233">
      <formula1>0</formula1>
      <formula2>1000000</formula2>
    </dataValidation>
    <dataValidation type="date" allowBlank="1" showInputMessage="1" showErrorMessage="1" sqref="E304:F304 E306">
      <formula1>42736</formula1>
      <formula2>43466</formula2>
    </dataValidation>
    <dataValidation type="whole" allowBlank="1" showInputMessage="1" showErrorMessage="1" sqref="B319 D319">
      <formula1>0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5" manualBreakCount="5">
    <brk id="67" max="17" man="1"/>
    <brk id="139" max="17" man="1"/>
    <brk id="210" max="17" man="1"/>
    <brk id="269" max="17" man="1"/>
    <brk id="31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Hárok1!_Hlk519501140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Gerbocová Marta PaedDr.</dc:creator>
  <cp:lastModifiedBy>Owner</cp:lastModifiedBy>
  <cp:lastPrinted>2020-09-16T04:39:10Z</cp:lastPrinted>
  <dcterms:created xsi:type="dcterms:W3CDTF">2018-07-19T04:42:25Z</dcterms:created>
  <dcterms:modified xsi:type="dcterms:W3CDTF">2020-10-19T13:34:49Z</dcterms:modified>
</cp:coreProperties>
</file>